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xisnet\Desktop\"/>
    </mc:Choice>
  </mc:AlternateContent>
  <xr:revisionPtr revIDLastSave="0" documentId="8_{94440F6B-98CF-4C43-B05C-C376DDA3A219}" xr6:coauthVersionLast="38" xr6:coauthVersionMax="38" xr10:uidLastSave="{00000000-0000-0000-0000-000000000000}"/>
  <bookViews>
    <workbookView xWindow="0" yWindow="0" windowWidth="18870" windowHeight="7650" activeTab="2" xr2:uid="{00000000-000D-0000-FFFF-FFFF00000000}"/>
  </bookViews>
  <sheets>
    <sheet name="Dossards" sheetId="1" r:id="rId1"/>
    <sheet name="6-5 FILLES" sheetId="5" r:id="rId2"/>
    <sheet name="6-5 GARCONS" sheetId="3" r:id="rId3"/>
    <sheet name="4-3 FILLES" sheetId="6" r:id="rId4"/>
    <sheet name="4-3 GARCONS" sheetId="4" r:id="rId5"/>
    <sheet name="releve temps" sheetId="7" r:id="rId6"/>
    <sheet name="Epreuve des 20 minutes" sheetId="8" r:id="rId7"/>
  </sheets>
  <definedNames>
    <definedName name="_xlnm.Print_Area" localSheetId="3">'4-3 FILLES'!$A$1:$F$41</definedName>
    <definedName name="_xlnm.Print_Area" localSheetId="4">'4-3 GARCONS'!$A$1:$F$35</definedName>
    <definedName name="_xlnm.Print_Area" localSheetId="1">'6-5 FILLES'!$A$1:$F$46</definedName>
    <definedName name="_xlnm.Print_Area" localSheetId="2">'6-5 GARCONS'!$A$1:$F$61</definedName>
    <definedName name="_xlnm.Print_Area" localSheetId="0">Dossards!$A$1:$E$253</definedName>
    <definedName name="_xlnm.Print_Area" localSheetId="6">'Epreuve des 20 minutes'!$A$1:$E$13</definedName>
  </definedNames>
  <calcPr calcId="162913"/>
</workbook>
</file>

<file path=xl/calcChain.xml><?xml version="1.0" encoding="utf-8"?>
<calcChain xmlns="http://schemas.openxmlformats.org/spreadsheetml/2006/main">
  <c r="B4" i="5" l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3" i="5"/>
  <c r="B3" i="5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3" i="3"/>
  <c r="C3" i="3"/>
  <c r="D4" i="8" l="1"/>
  <c r="D5" i="8"/>
  <c r="D6" i="8"/>
  <c r="D7" i="8"/>
  <c r="D8" i="8"/>
  <c r="D9" i="8"/>
  <c r="D10" i="8"/>
  <c r="D11" i="8"/>
  <c r="D12" i="8"/>
  <c r="D13" i="8"/>
  <c r="D3" i="8"/>
  <c r="B73" i="4"/>
  <c r="C73" i="4"/>
  <c r="D73" i="4"/>
  <c r="B74" i="4"/>
  <c r="C74" i="4"/>
  <c r="D74" i="4"/>
  <c r="B75" i="4"/>
  <c r="C75" i="4"/>
  <c r="D75" i="4"/>
  <c r="B76" i="4"/>
  <c r="C76" i="4"/>
  <c r="D76" i="4"/>
  <c r="B77" i="4"/>
  <c r="C77" i="4"/>
  <c r="D77" i="4"/>
  <c r="B78" i="4"/>
  <c r="C78" i="4"/>
  <c r="D78" i="4"/>
  <c r="B79" i="4"/>
  <c r="C79" i="4"/>
  <c r="D79" i="4"/>
  <c r="B80" i="4"/>
  <c r="C80" i="4"/>
  <c r="D80" i="4"/>
  <c r="B81" i="4"/>
  <c r="C81" i="4"/>
  <c r="D81" i="4"/>
  <c r="B82" i="4"/>
  <c r="C82" i="4"/>
  <c r="D82" i="4"/>
  <c r="B83" i="4"/>
  <c r="C83" i="4"/>
  <c r="D83" i="4"/>
  <c r="B84" i="4"/>
  <c r="C84" i="4"/>
  <c r="D84" i="4"/>
  <c r="B85" i="4"/>
  <c r="C85" i="4"/>
  <c r="D85" i="4"/>
  <c r="B86" i="4"/>
  <c r="C86" i="4"/>
  <c r="D86" i="4"/>
  <c r="B87" i="4"/>
  <c r="C87" i="4"/>
  <c r="D87" i="4"/>
  <c r="B88" i="4"/>
  <c r="C88" i="4"/>
  <c r="D88" i="4"/>
  <c r="B89" i="4"/>
  <c r="C89" i="4"/>
  <c r="D89" i="4"/>
  <c r="B90" i="4"/>
  <c r="C90" i="4"/>
  <c r="D90" i="4"/>
  <c r="B91" i="4"/>
  <c r="C91" i="4"/>
  <c r="D91" i="4"/>
  <c r="B92" i="4"/>
  <c r="C92" i="4"/>
  <c r="D92" i="4"/>
  <c r="B93" i="4"/>
  <c r="C93" i="4"/>
  <c r="D93" i="4"/>
  <c r="B94" i="4"/>
  <c r="C94" i="4"/>
  <c r="D94" i="4"/>
  <c r="B95" i="4"/>
  <c r="C95" i="4"/>
  <c r="D95" i="4"/>
  <c r="B96" i="4"/>
  <c r="C96" i="4"/>
  <c r="D96" i="4"/>
  <c r="B97" i="4"/>
  <c r="C97" i="4"/>
  <c r="D97" i="4"/>
  <c r="B98" i="4"/>
  <c r="C98" i="4"/>
  <c r="D98" i="4"/>
  <c r="B99" i="4"/>
  <c r="C99" i="4"/>
  <c r="D99" i="4"/>
  <c r="B100" i="4"/>
  <c r="C100" i="4"/>
  <c r="D100" i="4"/>
  <c r="B73" i="6"/>
  <c r="C73" i="6"/>
  <c r="D73" i="6"/>
  <c r="B74" i="6"/>
  <c r="C74" i="6"/>
  <c r="D74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B83" i="6"/>
  <c r="C83" i="6"/>
  <c r="D83" i="6"/>
  <c r="B84" i="6"/>
  <c r="C84" i="6"/>
  <c r="D84" i="6"/>
  <c r="B85" i="6"/>
  <c r="C85" i="6"/>
  <c r="D85" i="6"/>
  <c r="B86" i="6"/>
  <c r="C86" i="6"/>
  <c r="D86" i="6"/>
  <c r="B87" i="6"/>
  <c r="C87" i="6"/>
  <c r="D87" i="6"/>
  <c r="B88" i="6"/>
  <c r="C88" i="6"/>
  <c r="D88" i="6"/>
  <c r="B89" i="6"/>
  <c r="C89" i="6"/>
  <c r="D89" i="6"/>
  <c r="B90" i="6"/>
  <c r="C90" i="6"/>
  <c r="D90" i="6"/>
  <c r="B91" i="6"/>
  <c r="C91" i="6"/>
  <c r="D91" i="6"/>
  <c r="B92" i="6"/>
  <c r="C92" i="6"/>
  <c r="D92" i="6"/>
  <c r="B93" i="6"/>
  <c r="C93" i="6"/>
  <c r="D93" i="6"/>
  <c r="B94" i="6"/>
  <c r="C94" i="6"/>
  <c r="D94" i="6"/>
  <c r="B95" i="6"/>
  <c r="C95" i="6"/>
  <c r="D95" i="6"/>
  <c r="B96" i="6"/>
  <c r="C96" i="6"/>
  <c r="D96" i="6"/>
  <c r="B97" i="6"/>
  <c r="C97" i="6"/>
  <c r="D97" i="6"/>
  <c r="B98" i="6"/>
  <c r="C98" i="6"/>
  <c r="D98" i="6"/>
  <c r="B99" i="6"/>
  <c r="C99" i="6"/>
  <c r="D99" i="6"/>
  <c r="B100" i="6"/>
  <c r="C100" i="6"/>
  <c r="D100" i="6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B79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B91" i="3"/>
  <c r="C91" i="3"/>
  <c r="D91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97" i="3"/>
  <c r="C97" i="3"/>
  <c r="D97" i="3"/>
  <c r="B98" i="3"/>
  <c r="C98" i="3"/>
  <c r="D98" i="3"/>
  <c r="B99" i="3"/>
  <c r="C99" i="3"/>
  <c r="D99" i="3"/>
  <c r="B100" i="3"/>
  <c r="C100" i="3"/>
  <c r="D100" i="3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D3" i="5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72" i="4"/>
  <c r="C72" i="4"/>
  <c r="B72" i="4"/>
  <c r="D71" i="4"/>
  <c r="C71" i="4"/>
  <c r="B71" i="4"/>
  <c r="D70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  <c r="D72" i="6"/>
  <c r="C72" i="6"/>
  <c r="B72" i="6"/>
  <c r="D71" i="6"/>
  <c r="C71" i="6"/>
  <c r="B71" i="6"/>
  <c r="D70" i="6"/>
  <c r="C70" i="6"/>
  <c r="B70" i="6"/>
  <c r="D69" i="6"/>
  <c r="C69" i="6"/>
  <c r="B69" i="6"/>
  <c r="D68" i="6"/>
  <c r="C68" i="6"/>
  <c r="B68" i="6"/>
  <c r="D67" i="6"/>
  <c r="C67" i="6"/>
  <c r="B67" i="6"/>
  <c r="D66" i="6"/>
  <c r="C66" i="6"/>
  <c r="B66" i="6"/>
  <c r="D65" i="6"/>
  <c r="C65" i="6"/>
  <c r="B65" i="6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D3" i="6"/>
  <c r="C3" i="6"/>
  <c r="B3" i="6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</calcChain>
</file>

<file path=xl/sharedStrings.xml><?xml version="1.0" encoding="utf-8"?>
<sst xmlns="http://schemas.openxmlformats.org/spreadsheetml/2006/main" count="581" uniqueCount="415">
  <si>
    <t>AVIDOS</t>
  </si>
  <si>
    <t>BERLAND</t>
  </si>
  <si>
    <t>Lola</t>
  </si>
  <si>
    <t>Clara</t>
  </si>
  <si>
    <t>COGNARD</t>
  </si>
  <si>
    <t>Maxime</t>
  </si>
  <si>
    <t>Léonie</t>
  </si>
  <si>
    <t>KASPRAC</t>
  </si>
  <si>
    <t>LAVIGNE</t>
  </si>
  <si>
    <t>LOTH</t>
  </si>
  <si>
    <t>MARTINET</t>
  </si>
  <si>
    <t>Emma</t>
  </si>
  <si>
    <t>MOME</t>
  </si>
  <si>
    <t>Camille</t>
  </si>
  <si>
    <t>Julie</t>
  </si>
  <si>
    <t>PIASSALE</t>
  </si>
  <si>
    <t>Nathan</t>
  </si>
  <si>
    <t>PICHARD-BELLEVRAT</t>
  </si>
  <si>
    <t>Lily-Rose</t>
  </si>
  <si>
    <t>Estelle</t>
  </si>
  <si>
    <t>BAILLY</t>
  </si>
  <si>
    <t>Océane</t>
  </si>
  <si>
    <t>Eva</t>
  </si>
  <si>
    <t>Louise</t>
  </si>
  <si>
    <t>Zoé</t>
  </si>
  <si>
    <t>Gabriel</t>
  </si>
  <si>
    <t>LONJARRET</t>
  </si>
  <si>
    <t>Jade</t>
  </si>
  <si>
    <t>Théo</t>
  </si>
  <si>
    <t>MASSON</t>
  </si>
  <si>
    <t>Louis</t>
  </si>
  <si>
    <t>PICHARD</t>
  </si>
  <si>
    <t>Loïc</t>
  </si>
  <si>
    <t>RAJAUD</t>
  </si>
  <si>
    <t>Léa</t>
  </si>
  <si>
    <t>Yanis</t>
  </si>
  <si>
    <t>BERNARD</t>
  </si>
  <si>
    <t>Axel</t>
  </si>
  <si>
    <t>Quentin</t>
  </si>
  <si>
    <t>Alexis</t>
  </si>
  <si>
    <t>DAZY</t>
  </si>
  <si>
    <t>Marc</t>
  </si>
  <si>
    <t>GUILLOUX</t>
  </si>
  <si>
    <t>LACROIX</t>
  </si>
  <si>
    <t>Lucas</t>
  </si>
  <si>
    <t>NOUET</t>
  </si>
  <si>
    <t>CARROUGE</t>
  </si>
  <si>
    <t>Chloé</t>
  </si>
  <si>
    <t>BAUDIN</t>
  </si>
  <si>
    <t>BONNIN</t>
  </si>
  <si>
    <t>Elisa</t>
  </si>
  <si>
    <t>Renaud</t>
  </si>
  <si>
    <t>CHILIN</t>
  </si>
  <si>
    <t>Mathéo</t>
  </si>
  <si>
    <t>D'AGOSTINO</t>
  </si>
  <si>
    <t>Alexia</t>
  </si>
  <si>
    <t>D'HEILLY</t>
  </si>
  <si>
    <t>Faustine</t>
  </si>
  <si>
    <t>DE DEMO</t>
  </si>
  <si>
    <t>Julien</t>
  </si>
  <si>
    <t>Pierre</t>
  </si>
  <si>
    <t>DELAGE</t>
  </si>
  <si>
    <t>DESPLANCHE</t>
  </si>
  <si>
    <t>Maxence</t>
  </si>
  <si>
    <t>DEVILLARD</t>
  </si>
  <si>
    <t>Lucie</t>
  </si>
  <si>
    <t>DURUISSEAU</t>
  </si>
  <si>
    <t>Laurick</t>
  </si>
  <si>
    <t>FERRIERE</t>
  </si>
  <si>
    <t>Solène</t>
  </si>
  <si>
    <t>FOREST</t>
  </si>
  <si>
    <t>GUILBERT</t>
  </si>
  <si>
    <t>Naélia</t>
  </si>
  <si>
    <t>HERBAUT</t>
  </si>
  <si>
    <t>Solenne</t>
  </si>
  <si>
    <t>MARTIN</t>
  </si>
  <si>
    <t>Lou</t>
  </si>
  <si>
    <t>MICHELOT</t>
  </si>
  <si>
    <t>Jules</t>
  </si>
  <si>
    <t>NAULIN</t>
  </si>
  <si>
    <t>PONSOT</t>
  </si>
  <si>
    <t>Ewan</t>
  </si>
  <si>
    <t>ROBIC</t>
  </si>
  <si>
    <t>Enzo</t>
  </si>
  <si>
    <t>SLOMA</t>
  </si>
  <si>
    <t>Loan</t>
  </si>
  <si>
    <t>SULAREC</t>
  </si>
  <si>
    <t>FRANÇOIS</t>
  </si>
  <si>
    <t>LAUTISSIER</t>
  </si>
  <si>
    <t>AGNANI</t>
  </si>
  <si>
    <t>Arthur</t>
  </si>
  <si>
    <t>Stan</t>
  </si>
  <si>
    <t>BATHIARD</t>
  </si>
  <si>
    <t>Flavie</t>
  </si>
  <si>
    <t>BLANCHON</t>
  </si>
  <si>
    <t>BRUNEL</t>
  </si>
  <si>
    <t>Eddy</t>
  </si>
  <si>
    <t>Marcel</t>
  </si>
  <si>
    <t>CHEVET</t>
  </si>
  <si>
    <t>DUPRE</t>
  </si>
  <si>
    <t>Marine</t>
  </si>
  <si>
    <t>EL BOUZIANI</t>
  </si>
  <si>
    <t>FOURNIER</t>
  </si>
  <si>
    <t>FREYDOZ</t>
  </si>
  <si>
    <t>GODARD</t>
  </si>
  <si>
    <t>HANNEL</t>
  </si>
  <si>
    <t>HYNEK</t>
  </si>
  <si>
    <t>Emilie</t>
  </si>
  <si>
    <t>LAPLACE</t>
  </si>
  <si>
    <t>Amandine</t>
  </si>
  <si>
    <t>Antoine</t>
  </si>
  <si>
    <t>MONNOT</t>
  </si>
  <si>
    <t>Daphné</t>
  </si>
  <si>
    <t>MOYNE</t>
  </si>
  <si>
    <t>PERRAUDIN</t>
  </si>
  <si>
    <t>POTERANSKI</t>
  </si>
  <si>
    <t>Éva</t>
  </si>
  <si>
    <t>RAVIER</t>
  </si>
  <si>
    <t>Mathis</t>
  </si>
  <si>
    <t>SEGAUD</t>
  </si>
  <si>
    <t>TRONCY</t>
  </si>
  <si>
    <t>MENNECHET</t>
  </si>
  <si>
    <t>Marion</t>
  </si>
  <si>
    <t>STELLA</t>
  </si>
  <si>
    <t>Lilou</t>
  </si>
  <si>
    <t>BAR</t>
  </si>
  <si>
    <t>Émilie</t>
  </si>
  <si>
    <t>BERTHIER</t>
  </si>
  <si>
    <t>Agathe</t>
  </si>
  <si>
    <t>BOISSET</t>
  </si>
  <si>
    <t>BOTTEON</t>
  </si>
  <si>
    <t>Adrien</t>
  </si>
  <si>
    <t>CELLE</t>
  </si>
  <si>
    <t>CHANDIOUX</t>
  </si>
  <si>
    <t>CURTIL</t>
  </si>
  <si>
    <t>DAROUX</t>
  </si>
  <si>
    <t>Dorine</t>
  </si>
  <si>
    <t>DUBAND</t>
  </si>
  <si>
    <t>DUMAS</t>
  </si>
  <si>
    <t>Alice</t>
  </si>
  <si>
    <t>GRIVAULT</t>
  </si>
  <si>
    <t>Marius</t>
  </si>
  <si>
    <t>LEBARD</t>
  </si>
  <si>
    <t>Maelle</t>
  </si>
  <si>
    <t>MATEUIL</t>
  </si>
  <si>
    <t>NARDONE</t>
  </si>
  <si>
    <t>Vadim</t>
  </si>
  <si>
    <t>PETARD</t>
  </si>
  <si>
    <t>Lukas</t>
  </si>
  <si>
    <t>Lou-Pérolyne</t>
  </si>
  <si>
    <t>REYNES BARCELO</t>
  </si>
  <si>
    <t>Matthieu</t>
  </si>
  <si>
    <t>WALCZAK</t>
  </si>
  <si>
    <t>Dorian</t>
  </si>
  <si>
    <t>BOTTE</t>
  </si>
  <si>
    <t>Marylou</t>
  </si>
  <si>
    <t>BOUILLOT</t>
  </si>
  <si>
    <t>DARROUX</t>
  </si>
  <si>
    <t>Stalya</t>
  </si>
  <si>
    <t>DUVIGNAUD</t>
  </si>
  <si>
    <t>FESTA</t>
  </si>
  <si>
    <t>Enola</t>
  </si>
  <si>
    <t>FORMAN</t>
  </si>
  <si>
    <t>FRICOT</t>
  </si>
  <si>
    <t>Florian</t>
  </si>
  <si>
    <t>GERARD</t>
  </si>
  <si>
    <t>Mathys</t>
  </si>
  <si>
    <t>GODEFROY</t>
  </si>
  <si>
    <t>Tracie</t>
  </si>
  <si>
    <t>JOUTY</t>
  </si>
  <si>
    <t>MAILLOT-MERSCEMAN</t>
  </si>
  <si>
    <t>MARTINS FERREIRA</t>
  </si>
  <si>
    <t>William</t>
  </si>
  <si>
    <t>ORIGA</t>
  </si>
  <si>
    <t>Klara</t>
  </si>
  <si>
    <t>PERCHE</t>
  </si>
  <si>
    <t>Iron</t>
  </si>
  <si>
    <t>POSTA</t>
  </si>
  <si>
    <t>Thomas</t>
  </si>
  <si>
    <t>Noémie</t>
  </si>
  <si>
    <t>RANCIER</t>
  </si>
  <si>
    <t>WERNER</t>
  </si>
  <si>
    <t>Loudmila</t>
  </si>
  <si>
    <t>MICHOT</t>
  </si>
  <si>
    <t>Benjamin</t>
  </si>
  <si>
    <t>BENEDETTO</t>
  </si>
  <si>
    <t>Fiona</t>
  </si>
  <si>
    <t>DOS SANTOS</t>
  </si>
  <si>
    <t>Léna</t>
  </si>
  <si>
    <t>DUMAGNY</t>
  </si>
  <si>
    <t>Noa</t>
  </si>
  <si>
    <t>DUPONT</t>
  </si>
  <si>
    <t>Maël</t>
  </si>
  <si>
    <t>FABRE</t>
  </si>
  <si>
    <t>FAUCHERAND</t>
  </si>
  <si>
    <t>Tristan</t>
  </si>
  <si>
    <t>FILLEUL</t>
  </si>
  <si>
    <t>GRAS</t>
  </si>
  <si>
    <t>Victoria</t>
  </si>
  <si>
    <t>LEBEAU</t>
  </si>
  <si>
    <t>LIEUTAUD</t>
  </si>
  <si>
    <t>MAIRA</t>
  </si>
  <si>
    <t>NUGUES-GUIMARD</t>
  </si>
  <si>
    <t>PIOTROWSKI</t>
  </si>
  <si>
    <t>ROOSLI</t>
  </si>
  <si>
    <t>Jeff</t>
  </si>
  <si>
    <t>SCHIAVONE</t>
  </si>
  <si>
    <t>SIEKANIEC</t>
  </si>
  <si>
    <t>Melvin</t>
  </si>
  <si>
    <t>SOMMER DE GÉLICOURT</t>
  </si>
  <si>
    <t>Justine</t>
  </si>
  <si>
    <t>SOUCIET</t>
  </si>
  <si>
    <t>Tiphaine</t>
  </si>
  <si>
    <t>SOUFI</t>
  </si>
  <si>
    <t>DORIER</t>
  </si>
  <si>
    <t>Niko</t>
  </si>
  <si>
    <t>MATOS DA SILVA</t>
  </si>
  <si>
    <t>Lizzie</t>
  </si>
  <si>
    <t>AYISSI</t>
  </si>
  <si>
    <t>Maëva</t>
  </si>
  <si>
    <t>BARRAUD</t>
  </si>
  <si>
    <t>Romane</t>
  </si>
  <si>
    <t>Gwladys</t>
  </si>
  <si>
    <t>DELABROYE</t>
  </si>
  <si>
    <t>DUPRÉ</t>
  </si>
  <si>
    <t>Emeline</t>
  </si>
  <si>
    <t>FAVIER</t>
  </si>
  <si>
    <t>Anna</t>
  </si>
  <si>
    <t>GERMAIN</t>
  </si>
  <si>
    <t>MISIAK</t>
  </si>
  <si>
    <t>Noah</t>
  </si>
  <si>
    <t>Mattéo</t>
  </si>
  <si>
    <t>Tara</t>
  </si>
  <si>
    <t>SARRAZIN</t>
  </si>
  <si>
    <t>Thibault</t>
  </si>
  <si>
    <t>SZMATULA</t>
  </si>
  <si>
    <t>Luna</t>
  </si>
  <si>
    <t>BERNIGAUD</t>
  </si>
  <si>
    <t>Mael</t>
  </si>
  <si>
    <t>BOIREAUD</t>
  </si>
  <si>
    <t>BOIS</t>
  </si>
  <si>
    <t>Morgan</t>
  </si>
  <si>
    <t>CLAIR</t>
  </si>
  <si>
    <t>Loïk</t>
  </si>
  <si>
    <t>DESBROSSES</t>
  </si>
  <si>
    <t>Amélie</t>
  </si>
  <si>
    <t>Maryne</t>
  </si>
  <si>
    <t>GUILLEMINOT</t>
  </si>
  <si>
    <t>Ilan</t>
  </si>
  <si>
    <t>Caroline</t>
  </si>
  <si>
    <t>JOLY-DODEY</t>
  </si>
  <si>
    <t>LABAUNE--VERNAY</t>
  </si>
  <si>
    <t>LAUGERETTE</t>
  </si>
  <si>
    <t>Cassie</t>
  </si>
  <si>
    <t>MARINGUE</t>
  </si>
  <si>
    <t>Bastien</t>
  </si>
  <si>
    <t>SEURRE</t>
  </si>
  <si>
    <t>Maureen</t>
  </si>
  <si>
    <t>TAMAYA</t>
  </si>
  <si>
    <t>Aymeric</t>
  </si>
  <si>
    <t>VAULT</t>
  </si>
  <si>
    <t>Louna</t>
  </si>
  <si>
    <t>MADAOUI</t>
  </si>
  <si>
    <t>Nadir</t>
  </si>
  <si>
    <t>Mélinda</t>
  </si>
  <si>
    <t>BOURGOIN</t>
  </si>
  <si>
    <t>Lillah</t>
  </si>
  <si>
    <t>CHABAT</t>
  </si>
  <si>
    <t>Alyse</t>
  </si>
  <si>
    <t>DOUHERET</t>
  </si>
  <si>
    <t>Hugo</t>
  </si>
  <si>
    <t>FERY</t>
  </si>
  <si>
    <t>GOYON-TUR</t>
  </si>
  <si>
    <t>GUILLET</t>
  </si>
  <si>
    <t>JARONIAK</t>
  </si>
  <si>
    <t>Timéo</t>
  </si>
  <si>
    <t>JEANNIN</t>
  </si>
  <si>
    <t>Anatole</t>
  </si>
  <si>
    <t>Erine</t>
  </si>
  <si>
    <t>Charline</t>
  </si>
  <si>
    <t>MICHON</t>
  </si>
  <si>
    <t>Adélie</t>
  </si>
  <si>
    <t>Kelly</t>
  </si>
  <si>
    <t>PAGNY</t>
  </si>
  <si>
    <t>PERRAULT</t>
  </si>
  <si>
    <t>RENIAUD</t>
  </si>
  <si>
    <t>RUIZ PENA</t>
  </si>
  <si>
    <t>Tatiana</t>
  </si>
  <si>
    <t>NOMS</t>
  </si>
  <si>
    <t>PRENOMS</t>
  </si>
  <si>
    <t>Classe</t>
  </si>
  <si>
    <t>Dossards</t>
  </si>
  <si>
    <t>Dossard</t>
  </si>
  <si>
    <t>Prenoms</t>
  </si>
  <si>
    <t>Classement</t>
  </si>
  <si>
    <t>Temps</t>
  </si>
  <si>
    <t>6eme et 5eme FILLES</t>
  </si>
  <si>
    <t>6eme et 5eme GARCONS</t>
  </si>
  <si>
    <t>4eme et 3eme FILLES</t>
  </si>
  <si>
    <t>4eme et 3eme GARCONS</t>
  </si>
  <si>
    <t xml:space="preserve">Classement </t>
  </si>
  <si>
    <t>CROP</t>
  </si>
  <si>
    <t>Gwenaëlle</t>
  </si>
  <si>
    <t>DESVIGNES</t>
  </si>
  <si>
    <t>DEJARDIN</t>
  </si>
  <si>
    <t>MILARA</t>
  </si>
  <si>
    <t>Nohlan</t>
  </si>
  <si>
    <t>Noé</t>
  </si>
  <si>
    <t>Malo</t>
  </si>
  <si>
    <t>FURTIN</t>
  </si>
  <si>
    <t>Alexane</t>
  </si>
  <si>
    <t>Anaïs</t>
  </si>
  <si>
    <t>HAMIOT</t>
  </si>
  <si>
    <t>JEAN</t>
  </si>
  <si>
    <t>Valérie</t>
  </si>
  <si>
    <t>JEANNET</t>
  </si>
  <si>
    <t>Grégory</t>
  </si>
  <si>
    <t>Tylan</t>
  </si>
  <si>
    <t>LEMAIRE</t>
  </si>
  <si>
    <t>LITAUDON</t>
  </si>
  <si>
    <t>Manoah</t>
  </si>
  <si>
    <t>MACEDO DA COSTA</t>
  </si>
  <si>
    <t>Olivier</t>
  </si>
  <si>
    <t>MARCHETTI</t>
  </si>
  <si>
    <t>MOREAU</t>
  </si>
  <si>
    <t>Cléa</t>
  </si>
  <si>
    <t>PIERRE--BLOCHER</t>
  </si>
  <si>
    <t>ROIATTI</t>
  </si>
  <si>
    <t>Angeline</t>
  </si>
  <si>
    <t>Kays</t>
  </si>
  <si>
    <t>Joachim</t>
  </si>
  <si>
    <t>Johann</t>
  </si>
  <si>
    <t>COULON</t>
  </si>
  <si>
    <t>DELOMIER</t>
  </si>
  <si>
    <t>Lucile</t>
  </si>
  <si>
    <t>FAISEAUX</t>
  </si>
  <si>
    <t>Esteban</t>
  </si>
  <si>
    <t>GAUTHY</t>
  </si>
  <si>
    <t>Tilio</t>
  </si>
  <si>
    <t>GOUJON-BUSIN</t>
  </si>
  <si>
    <t>GUEURCE</t>
  </si>
  <si>
    <t>Aurel</t>
  </si>
  <si>
    <t>LATCHOUMY BARNICHON</t>
  </si>
  <si>
    <t>Gabin Esteban</t>
  </si>
  <si>
    <t>LORTON</t>
  </si>
  <si>
    <t>RODRIGUES</t>
  </si>
  <si>
    <t>Elouan</t>
  </si>
  <si>
    <t>SALMON</t>
  </si>
  <si>
    <t>ZYMA-EKMEKCIU</t>
  </si>
  <si>
    <t>Brikli</t>
  </si>
  <si>
    <t>AUCLAIRE</t>
  </si>
  <si>
    <t>COMBRIS</t>
  </si>
  <si>
    <t>DUBREUCQ</t>
  </si>
  <si>
    <t>GASPAR-MORAIS</t>
  </si>
  <si>
    <t>Daniela</t>
  </si>
  <si>
    <t>GIRARD</t>
  </si>
  <si>
    <t>Romain</t>
  </si>
  <si>
    <t>GIVRY</t>
  </si>
  <si>
    <t>GREMY</t>
  </si>
  <si>
    <t>JAFFRE</t>
  </si>
  <si>
    <t>LABAUNE</t>
  </si>
  <si>
    <t>Antonin</t>
  </si>
  <si>
    <t>MORATILLE</t>
  </si>
  <si>
    <t>Killian</t>
  </si>
  <si>
    <t>PIRES</t>
  </si>
  <si>
    <t>Flavien</t>
  </si>
  <si>
    <t>SAUZE</t>
  </si>
  <si>
    <t>Claire</t>
  </si>
  <si>
    <t>TILLIER</t>
  </si>
  <si>
    <t>Mathilde</t>
  </si>
  <si>
    <t>TRIBOLET</t>
  </si>
  <si>
    <t>Alban</t>
  </si>
  <si>
    <t>BEAUCHAMP</t>
  </si>
  <si>
    <t>CM2</t>
  </si>
  <si>
    <t>BOUTON</t>
  </si>
  <si>
    <t>Laurine</t>
  </si>
  <si>
    <t>BROSSARD</t>
  </si>
  <si>
    <t>CHANLON</t>
  </si>
  <si>
    <t>DOLIVEIRA</t>
  </si>
  <si>
    <t>Shanna</t>
  </si>
  <si>
    <t>DI-ROSSO-SINANI</t>
  </si>
  <si>
    <t>MAYLIS</t>
  </si>
  <si>
    <t>Dyklan</t>
  </si>
  <si>
    <t>FORET-LEVEQUE</t>
  </si>
  <si>
    <t>GIROD</t>
  </si>
  <si>
    <t>LAIR</t>
  </si>
  <si>
    <t>Candice</t>
  </si>
  <si>
    <t>LANGILLIER</t>
  </si>
  <si>
    <t>Margo</t>
  </si>
  <si>
    <t>LELONG</t>
  </si>
  <si>
    <t>LOMBARDY</t>
  </si>
  <si>
    <t>MARCELIN</t>
  </si>
  <si>
    <t>Maudeù</t>
  </si>
  <si>
    <t>MIGEVANT</t>
  </si>
  <si>
    <t>Margaux</t>
  </si>
  <si>
    <t>PUCET</t>
  </si>
  <si>
    <t>Ludivine</t>
  </si>
  <si>
    <t>SOMMER DE GELIC</t>
  </si>
  <si>
    <t>Sabine</t>
  </si>
  <si>
    <t>Estevan</t>
  </si>
  <si>
    <t>Nombre de participants</t>
  </si>
  <si>
    <t>Nombre de tours total</t>
  </si>
  <si>
    <t>Nombre moyen de tours</t>
  </si>
  <si>
    <t>3g1</t>
  </si>
  <si>
    <t>3g2</t>
  </si>
  <si>
    <t>4g1</t>
  </si>
  <si>
    <t>4g2</t>
  </si>
  <si>
    <t>4g3</t>
  </si>
  <si>
    <t>5g1</t>
  </si>
  <si>
    <t>5g2</t>
  </si>
  <si>
    <t>6g1</t>
  </si>
  <si>
    <t>6g2</t>
  </si>
  <si>
    <t>6g3</t>
  </si>
  <si>
    <t>DNF</t>
  </si>
  <si>
    <t>Record du Marathon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</si>
</sst>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0" fillId="0" borderId="0" xfId="0" applyNumberFormat="1" applyFont="1" applyAlignment="1"/>
    <xf numFmtId="0" fontId="0" fillId="0" borderId="0" xfId="0" applyFont="1" applyAlignment="1"/>
    <xf numFmtId="49" fontId="0" fillId="2" borderId="1" xfId="0" applyNumberFormat="1" applyFont="1" applyFill="1" applyBorder="1" applyAlignment="1"/>
    <xf numFmtId="0" fontId="0" fillId="0" borderId="1" xfId="0" applyFont="1" applyBorder="1" applyAlignment="1"/>
    <xf numFmtId="0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53"/>
  <sheetViews>
    <sheetView topLeftCell="A70" workbookViewId="0">
      <selection activeCell="B86" sqref="B86"/>
    </sheetView>
  </sheetViews>
  <sheetFormatPr baseColWidth="10" defaultColWidth="10.85546875" defaultRowHeight="15" x14ac:dyDescent="0.25"/>
  <cols>
    <col min="1" max="1" width="11.42578125" style="5" customWidth="1"/>
    <col min="2" max="2" width="21.42578125" style="5" customWidth="1"/>
    <col min="3" max="4" width="11.42578125" style="5" customWidth="1"/>
    <col min="5" max="256" width="10.85546875" style="5" customWidth="1"/>
    <col min="257" max="16384" width="10.85546875" style="6"/>
  </cols>
  <sheetData>
    <row r="1" spans="1:5" ht="15" customHeight="1" x14ac:dyDescent="0.25">
      <c r="A1" s="7" t="s">
        <v>291</v>
      </c>
      <c r="B1" s="7" t="s">
        <v>288</v>
      </c>
      <c r="C1" s="7" t="s">
        <v>289</v>
      </c>
      <c r="D1" s="7" t="s">
        <v>290</v>
      </c>
      <c r="E1" s="8"/>
    </row>
    <row r="2" spans="1:5" ht="15" customHeight="1" x14ac:dyDescent="0.25">
      <c r="A2" s="9">
        <v>1</v>
      </c>
      <c r="B2" s="7" t="s">
        <v>89</v>
      </c>
      <c r="C2" s="7" t="s">
        <v>90</v>
      </c>
      <c r="D2" s="10" t="str">
        <f t="shared" ref="D2:D24" si="0">"3G1"</f>
        <v>3G1</v>
      </c>
      <c r="E2" s="8"/>
    </row>
    <row r="3" spans="1:5" ht="15" customHeight="1" x14ac:dyDescent="0.25">
      <c r="A3" s="9">
        <v>2</v>
      </c>
      <c r="B3" s="7" t="s">
        <v>20</v>
      </c>
      <c r="C3" s="7" t="s">
        <v>91</v>
      </c>
      <c r="D3" s="10" t="str">
        <f t="shared" si="0"/>
        <v>3G1</v>
      </c>
      <c r="E3" s="8"/>
    </row>
    <row r="4" spans="1:5" ht="15" customHeight="1" x14ac:dyDescent="0.25">
      <c r="A4" s="9">
        <v>3</v>
      </c>
      <c r="B4" s="7" t="s">
        <v>92</v>
      </c>
      <c r="C4" s="7" t="s">
        <v>93</v>
      </c>
      <c r="D4" s="10" t="str">
        <f t="shared" si="0"/>
        <v>3G1</v>
      </c>
      <c r="E4" s="8"/>
    </row>
    <row r="5" spans="1:5" ht="15" customHeight="1" x14ac:dyDescent="0.25">
      <c r="A5" s="9">
        <v>4</v>
      </c>
      <c r="B5" s="7" t="s">
        <v>36</v>
      </c>
      <c r="C5" s="7" t="s">
        <v>65</v>
      </c>
      <c r="D5" s="10" t="str">
        <f t="shared" si="0"/>
        <v>3G1</v>
      </c>
      <c r="E5" s="8"/>
    </row>
    <row r="6" spans="1:5" ht="15" customHeight="1" x14ac:dyDescent="0.25">
      <c r="A6" s="9">
        <v>5</v>
      </c>
      <c r="B6" s="7" t="s">
        <v>94</v>
      </c>
      <c r="C6" s="7" t="s">
        <v>16</v>
      </c>
      <c r="D6" s="10" t="str">
        <f t="shared" si="0"/>
        <v>3G1</v>
      </c>
      <c r="E6" s="8"/>
    </row>
    <row r="7" spans="1:5" ht="15" customHeight="1" x14ac:dyDescent="0.25">
      <c r="A7" s="9">
        <v>6</v>
      </c>
      <c r="B7" s="7" t="s">
        <v>95</v>
      </c>
      <c r="C7" s="7" t="s">
        <v>96</v>
      </c>
      <c r="D7" s="10" t="str">
        <f t="shared" si="0"/>
        <v>3G1</v>
      </c>
      <c r="E7" s="8"/>
    </row>
    <row r="8" spans="1:5" ht="15" customHeight="1" x14ac:dyDescent="0.25">
      <c r="A8" s="9">
        <v>7</v>
      </c>
      <c r="B8" s="7" t="s">
        <v>98</v>
      </c>
      <c r="C8" s="7" t="s">
        <v>83</v>
      </c>
      <c r="D8" s="10" t="str">
        <f t="shared" si="0"/>
        <v>3G1</v>
      </c>
      <c r="E8" s="8"/>
    </row>
    <row r="9" spans="1:5" ht="15" customHeight="1" x14ac:dyDescent="0.25">
      <c r="A9" s="9">
        <v>8</v>
      </c>
      <c r="B9" s="7" t="s">
        <v>301</v>
      </c>
      <c r="C9" s="7" t="s">
        <v>302</v>
      </c>
      <c r="D9" s="10" t="str">
        <f t="shared" si="0"/>
        <v>3G1</v>
      </c>
      <c r="E9" s="8"/>
    </row>
    <row r="10" spans="1:5" ht="15" customHeight="1" x14ac:dyDescent="0.25">
      <c r="A10" s="9">
        <v>9</v>
      </c>
      <c r="B10" s="7" t="s">
        <v>99</v>
      </c>
      <c r="C10" s="7" t="s">
        <v>100</v>
      </c>
      <c r="D10" s="10" t="str">
        <f t="shared" si="0"/>
        <v>3G1</v>
      </c>
      <c r="E10" s="8"/>
    </row>
    <row r="11" spans="1:5" ht="15" customHeight="1" x14ac:dyDescent="0.25">
      <c r="A11" s="9">
        <v>10</v>
      </c>
      <c r="B11" s="7" t="s">
        <v>101</v>
      </c>
      <c r="C11" s="7" t="s">
        <v>35</v>
      </c>
      <c r="D11" s="10" t="str">
        <f t="shared" si="0"/>
        <v>3G1</v>
      </c>
      <c r="E11" s="8"/>
    </row>
    <row r="12" spans="1:5" ht="15" customHeight="1" x14ac:dyDescent="0.25">
      <c r="A12" s="9">
        <v>11</v>
      </c>
      <c r="B12" s="7" t="s">
        <v>102</v>
      </c>
      <c r="C12" s="7" t="s">
        <v>63</v>
      </c>
      <c r="D12" s="10" t="str">
        <f t="shared" si="0"/>
        <v>3G1</v>
      </c>
      <c r="E12" s="8"/>
    </row>
    <row r="13" spans="1:5" ht="15" customHeight="1" x14ac:dyDescent="0.25">
      <c r="A13" s="9">
        <v>12</v>
      </c>
      <c r="B13" s="7" t="s">
        <v>103</v>
      </c>
      <c r="C13" s="7" t="s">
        <v>24</v>
      </c>
      <c r="D13" s="10" t="str">
        <f t="shared" si="0"/>
        <v>3G1</v>
      </c>
      <c r="E13" s="8"/>
    </row>
    <row r="14" spans="1:5" ht="15" customHeight="1" x14ac:dyDescent="0.25">
      <c r="A14" s="9">
        <v>13</v>
      </c>
      <c r="B14" s="7" t="s">
        <v>106</v>
      </c>
      <c r="C14" s="7" t="s">
        <v>107</v>
      </c>
      <c r="D14" s="10" t="str">
        <f t="shared" si="0"/>
        <v>3G1</v>
      </c>
      <c r="E14" s="8"/>
    </row>
    <row r="15" spans="1:5" ht="15" customHeight="1" x14ac:dyDescent="0.25">
      <c r="A15" s="9">
        <v>14</v>
      </c>
      <c r="B15" s="7" t="s">
        <v>8</v>
      </c>
      <c r="C15" s="7" t="s">
        <v>110</v>
      </c>
      <c r="D15" s="10" t="str">
        <f t="shared" si="0"/>
        <v>3G1</v>
      </c>
      <c r="E15" s="8"/>
    </row>
    <row r="16" spans="1:5" ht="15" customHeight="1" x14ac:dyDescent="0.25">
      <c r="A16" s="9">
        <v>15</v>
      </c>
      <c r="B16" s="7" t="s">
        <v>121</v>
      </c>
      <c r="C16" s="7" t="s">
        <v>122</v>
      </c>
      <c r="D16" s="10" t="str">
        <f t="shared" si="0"/>
        <v>3G1</v>
      </c>
      <c r="E16" s="8"/>
    </row>
    <row r="17" spans="1:5" ht="15" customHeight="1" x14ac:dyDescent="0.25">
      <c r="A17" s="9">
        <v>16</v>
      </c>
      <c r="B17" s="7" t="s">
        <v>111</v>
      </c>
      <c r="C17" s="7" t="s">
        <v>112</v>
      </c>
      <c r="D17" s="10" t="str">
        <f t="shared" si="0"/>
        <v>3G1</v>
      </c>
      <c r="E17" s="8"/>
    </row>
    <row r="18" spans="1:5" ht="15" customHeight="1" x14ac:dyDescent="0.25">
      <c r="A18" s="9">
        <v>17</v>
      </c>
      <c r="B18" s="7" t="s">
        <v>113</v>
      </c>
      <c r="C18" s="7" t="s">
        <v>13</v>
      </c>
      <c r="D18" s="10" t="str">
        <f t="shared" si="0"/>
        <v>3G1</v>
      </c>
      <c r="E18" s="8"/>
    </row>
    <row r="19" spans="1:5" ht="15" customHeight="1" x14ac:dyDescent="0.25">
      <c r="A19" s="9">
        <v>18</v>
      </c>
      <c r="B19" s="7" t="s">
        <v>114</v>
      </c>
      <c r="C19" s="7" t="s">
        <v>27</v>
      </c>
      <c r="D19" s="10" t="str">
        <f t="shared" si="0"/>
        <v>3G1</v>
      </c>
      <c r="E19" s="8"/>
    </row>
    <row r="20" spans="1:5" ht="15" customHeight="1" x14ac:dyDescent="0.25">
      <c r="A20" s="9">
        <v>19</v>
      </c>
      <c r="B20" s="7" t="s">
        <v>115</v>
      </c>
      <c r="C20" s="7" t="s">
        <v>116</v>
      </c>
      <c r="D20" s="10" t="str">
        <f t="shared" si="0"/>
        <v>3G1</v>
      </c>
      <c r="E20" s="8"/>
    </row>
    <row r="21" spans="1:5" ht="15" customHeight="1" x14ac:dyDescent="0.25">
      <c r="A21" s="9">
        <v>20</v>
      </c>
      <c r="B21" s="7" t="s">
        <v>117</v>
      </c>
      <c r="C21" s="7" t="s">
        <v>118</v>
      </c>
      <c r="D21" s="10" t="str">
        <f t="shared" si="0"/>
        <v>3G1</v>
      </c>
      <c r="E21" s="8"/>
    </row>
    <row r="22" spans="1:5" ht="15" customHeight="1" x14ac:dyDescent="0.25">
      <c r="A22" s="9">
        <v>21</v>
      </c>
      <c r="B22" s="7" t="s">
        <v>119</v>
      </c>
      <c r="C22" s="7" t="s">
        <v>34</v>
      </c>
      <c r="D22" s="10" t="str">
        <f t="shared" si="0"/>
        <v>3G1</v>
      </c>
      <c r="E22" s="8"/>
    </row>
    <row r="23" spans="1:5" ht="15" customHeight="1" x14ac:dyDescent="0.25">
      <c r="A23" s="9">
        <v>22</v>
      </c>
      <c r="B23" s="7" t="s">
        <v>123</v>
      </c>
      <c r="C23" s="7" t="s">
        <v>97</v>
      </c>
      <c r="D23" s="10" t="str">
        <f t="shared" si="0"/>
        <v>3G1</v>
      </c>
      <c r="E23" s="8"/>
    </row>
    <row r="24" spans="1:5" ht="15" customHeight="1" x14ac:dyDescent="0.25">
      <c r="A24" s="9">
        <v>23</v>
      </c>
      <c r="B24" s="7" t="s">
        <v>120</v>
      </c>
      <c r="C24" s="7" t="s">
        <v>6</v>
      </c>
      <c r="D24" s="10" t="str">
        <f t="shared" si="0"/>
        <v>3G1</v>
      </c>
      <c r="E24" s="8"/>
    </row>
    <row r="25" spans="1:5" ht="15" customHeight="1" x14ac:dyDescent="0.25">
      <c r="A25" s="9">
        <v>24</v>
      </c>
      <c r="B25" s="7" t="s">
        <v>48</v>
      </c>
      <c r="C25" s="7" t="s">
        <v>23</v>
      </c>
      <c r="D25" s="10" t="str">
        <f t="shared" ref="D25:D50" si="1">"3G2"</f>
        <v>3G2</v>
      </c>
      <c r="E25" s="8"/>
    </row>
    <row r="26" spans="1:5" ht="15" customHeight="1" x14ac:dyDescent="0.25">
      <c r="A26" s="9">
        <v>25</v>
      </c>
      <c r="B26" s="7" t="s">
        <v>49</v>
      </c>
      <c r="C26" s="7" t="s">
        <v>18</v>
      </c>
      <c r="D26" s="10" t="str">
        <f t="shared" si="1"/>
        <v>3G2</v>
      </c>
      <c r="E26" s="8"/>
    </row>
    <row r="27" spans="1:5" ht="15" customHeight="1" x14ac:dyDescent="0.25">
      <c r="A27" s="9">
        <v>26</v>
      </c>
      <c r="B27" s="7" t="s">
        <v>49</v>
      </c>
      <c r="C27" s="7" t="s">
        <v>51</v>
      </c>
      <c r="D27" s="10" t="str">
        <f t="shared" si="1"/>
        <v>3G2</v>
      </c>
      <c r="E27" s="8"/>
    </row>
    <row r="28" spans="1:5" ht="15" customHeight="1" x14ac:dyDescent="0.25">
      <c r="A28" s="9">
        <v>27</v>
      </c>
      <c r="B28" s="7" t="s">
        <v>52</v>
      </c>
      <c r="C28" s="7" t="s">
        <v>53</v>
      </c>
      <c r="D28" s="10" t="str">
        <f t="shared" si="1"/>
        <v>3G2</v>
      </c>
      <c r="E28" s="8"/>
    </row>
    <row r="29" spans="1:5" ht="15" customHeight="1" x14ac:dyDescent="0.25">
      <c r="A29" s="9">
        <v>28</v>
      </c>
      <c r="B29" s="7" t="s">
        <v>54</v>
      </c>
      <c r="C29" s="7" t="s">
        <v>55</v>
      </c>
      <c r="D29" s="10" t="str">
        <f t="shared" si="1"/>
        <v>3G2</v>
      </c>
      <c r="E29" s="8"/>
    </row>
    <row r="30" spans="1:5" ht="15" customHeight="1" x14ac:dyDescent="0.25">
      <c r="A30" s="9">
        <v>29</v>
      </c>
      <c r="B30" s="7" t="s">
        <v>56</v>
      </c>
      <c r="C30" s="7" t="s">
        <v>57</v>
      </c>
      <c r="D30" s="10" t="str">
        <f t="shared" si="1"/>
        <v>3G2</v>
      </c>
      <c r="E30" s="8"/>
    </row>
    <row r="31" spans="1:5" ht="15" customHeight="1" x14ac:dyDescent="0.25">
      <c r="A31" s="9">
        <v>30</v>
      </c>
      <c r="B31" s="7" t="s">
        <v>58</v>
      </c>
      <c r="C31" s="7" t="s">
        <v>59</v>
      </c>
      <c r="D31" s="10" t="str">
        <f t="shared" si="1"/>
        <v>3G2</v>
      </c>
      <c r="E31" s="8"/>
    </row>
    <row r="32" spans="1:5" ht="15" customHeight="1" x14ac:dyDescent="0.25">
      <c r="A32" s="9">
        <v>31</v>
      </c>
      <c r="B32" s="7" t="s">
        <v>61</v>
      </c>
      <c r="C32" s="7" t="s">
        <v>14</v>
      </c>
      <c r="D32" s="10" t="str">
        <f t="shared" si="1"/>
        <v>3G2</v>
      </c>
      <c r="E32" s="8"/>
    </row>
    <row r="33" spans="1:5" ht="15" customHeight="1" x14ac:dyDescent="0.25">
      <c r="A33" s="9">
        <v>32</v>
      </c>
      <c r="B33" s="7" t="s">
        <v>62</v>
      </c>
      <c r="C33" s="7" t="s">
        <v>63</v>
      </c>
      <c r="D33" s="10" t="str">
        <f t="shared" si="1"/>
        <v>3G2</v>
      </c>
      <c r="E33" s="8"/>
    </row>
    <row r="34" spans="1:5" ht="15" customHeight="1" x14ac:dyDescent="0.25">
      <c r="A34" s="9">
        <v>33</v>
      </c>
      <c r="B34" s="7" t="s">
        <v>64</v>
      </c>
      <c r="C34" s="7" t="s">
        <v>65</v>
      </c>
      <c r="D34" s="10" t="str">
        <f t="shared" si="1"/>
        <v>3G2</v>
      </c>
      <c r="E34" s="8"/>
    </row>
    <row r="35" spans="1:5" ht="15" customHeight="1" x14ac:dyDescent="0.25">
      <c r="A35" s="9">
        <v>34</v>
      </c>
      <c r="B35" s="7" t="s">
        <v>66</v>
      </c>
      <c r="C35" s="7" t="s">
        <v>67</v>
      </c>
      <c r="D35" s="10" t="str">
        <f t="shared" si="1"/>
        <v>3G2</v>
      </c>
      <c r="E35" s="8"/>
    </row>
    <row r="36" spans="1:5" ht="15" customHeight="1" x14ac:dyDescent="0.25">
      <c r="A36" s="9">
        <v>35</v>
      </c>
      <c r="B36" s="7" t="s">
        <v>68</v>
      </c>
      <c r="C36" s="7" t="s">
        <v>69</v>
      </c>
      <c r="D36" s="10" t="str">
        <f t="shared" si="1"/>
        <v>3G2</v>
      </c>
      <c r="E36" s="8"/>
    </row>
    <row r="37" spans="1:5" ht="15" customHeight="1" x14ac:dyDescent="0.25">
      <c r="A37" s="9">
        <v>36</v>
      </c>
      <c r="B37" s="7" t="s">
        <v>70</v>
      </c>
      <c r="C37" s="7" t="s">
        <v>30</v>
      </c>
      <c r="D37" s="10" t="str">
        <f t="shared" si="1"/>
        <v>3G2</v>
      </c>
      <c r="E37" s="8"/>
    </row>
    <row r="38" spans="1:5" ht="15" customHeight="1" x14ac:dyDescent="0.25">
      <c r="A38" s="9">
        <v>37</v>
      </c>
      <c r="B38" s="7" t="s">
        <v>87</v>
      </c>
      <c r="C38" s="7" t="s">
        <v>13</v>
      </c>
      <c r="D38" s="10" t="str">
        <f t="shared" si="1"/>
        <v>3G2</v>
      </c>
      <c r="E38" s="8"/>
    </row>
    <row r="39" spans="1:5" ht="15" customHeight="1" x14ac:dyDescent="0.25">
      <c r="A39" s="9">
        <v>38</v>
      </c>
      <c r="B39" s="7" t="s">
        <v>104</v>
      </c>
      <c r="C39" s="7" t="s">
        <v>30</v>
      </c>
      <c r="D39" s="10" t="str">
        <f t="shared" si="1"/>
        <v>3G2</v>
      </c>
      <c r="E39" s="8"/>
    </row>
    <row r="40" spans="1:5" ht="15" customHeight="1" x14ac:dyDescent="0.25">
      <c r="A40" s="9">
        <v>39</v>
      </c>
      <c r="B40" s="7" t="s">
        <v>71</v>
      </c>
      <c r="C40" s="7" t="s">
        <v>72</v>
      </c>
      <c r="D40" s="10" t="str">
        <f t="shared" si="1"/>
        <v>3G2</v>
      </c>
      <c r="E40" s="8"/>
    </row>
    <row r="41" spans="1:5" ht="15" customHeight="1" x14ac:dyDescent="0.25">
      <c r="A41" s="9">
        <v>40</v>
      </c>
      <c r="B41" s="7" t="s">
        <v>73</v>
      </c>
      <c r="C41" s="7" t="s">
        <v>74</v>
      </c>
      <c r="D41" s="10" t="str">
        <f t="shared" si="1"/>
        <v>3G2</v>
      </c>
      <c r="E41" s="8"/>
    </row>
    <row r="42" spans="1:5" ht="15" customHeight="1" x14ac:dyDescent="0.25">
      <c r="A42" s="9">
        <v>41</v>
      </c>
      <c r="B42" s="7" t="s">
        <v>108</v>
      </c>
      <c r="C42" s="7" t="s">
        <v>109</v>
      </c>
      <c r="D42" s="10" t="str">
        <f t="shared" si="1"/>
        <v>3G2</v>
      </c>
      <c r="E42" s="8"/>
    </row>
    <row r="43" spans="1:5" ht="15" customHeight="1" x14ac:dyDescent="0.25">
      <c r="A43" s="9">
        <v>42</v>
      </c>
      <c r="B43" s="7" t="s">
        <v>88</v>
      </c>
      <c r="C43" s="7" t="s">
        <v>21</v>
      </c>
      <c r="D43" s="10" t="str">
        <f t="shared" si="1"/>
        <v>3G2</v>
      </c>
      <c r="E43" s="8"/>
    </row>
    <row r="44" spans="1:5" ht="15" customHeight="1" x14ac:dyDescent="0.25">
      <c r="A44" s="9">
        <v>43</v>
      </c>
      <c r="B44" s="7" t="s">
        <v>75</v>
      </c>
      <c r="C44" s="7" t="s">
        <v>76</v>
      </c>
      <c r="D44" s="10" t="str">
        <f t="shared" si="1"/>
        <v>3G2</v>
      </c>
      <c r="E44" s="8"/>
    </row>
    <row r="45" spans="1:5" ht="15" customHeight="1" x14ac:dyDescent="0.25">
      <c r="A45" s="9">
        <v>44</v>
      </c>
      <c r="B45" s="7" t="s">
        <v>77</v>
      </c>
      <c r="C45" s="7" t="s">
        <v>78</v>
      </c>
      <c r="D45" s="10" t="str">
        <f t="shared" si="1"/>
        <v>3G2</v>
      </c>
      <c r="E45" s="8"/>
    </row>
    <row r="46" spans="1:5" ht="15" customHeight="1" x14ac:dyDescent="0.25">
      <c r="A46" s="9">
        <v>45</v>
      </c>
      <c r="B46" s="7" t="s">
        <v>79</v>
      </c>
      <c r="C46" s="7" t="s">
        <v>39</v>
      </c>
      <c r="D46" s="10" t="str">
        <f t="shared" si="1"/>
        <v>3G2</v>
      </c>
      <c r="E46" s="8"/>
    </row>
    <row r="47" spans="1:5" ht="15" customHeight="1" x14ac:dyDescent="0.25">
      <c r="A47" s="9">
        <v>46</v>
      </c>
      <c r="B47" s="7" t="s">
        <v>80</v>
      </c>
      <c r="C47" s="7" t="s">
        <v>81</v>
      </c>
      <c r="D47" s="10" t="str">
        <f t="shared" si="1"/>
        <v>3G2</v>
      </c>
      <c r="E47" s="8"/>
    </row>
    <row r="48" spans="1:5" ht="15" customHeight="1" x14ac:dyDescent="0.25">
      <c r="A48" s="9">
        <v>47</v>
      </c>
      <c r="B48" s="7" t="s">
        <v>82</v>
      </c>
      <c r="C48" s="7" t="s">
        <v>83</v>
      </c>
      <c r="D48" s="10" t="str">
        <f t="shared" si="1"/>
        <v>3G2</v>
      </c>
      <c r="E48" s="8"/>
    </row>
    <row r="49" spans="1:5" ht="15" customHeight="1" x14ac:dyDescent="0.25">
      <c r="A49" s="9">
        <v>48</v>
      </c>
      <c r="B49" s="7" t="s">
        <v>84</v>
      </c>
      <c r="C49" s="7" t="s">
        <v>85</v>
      </c>
      <c r="D49" s="10" t="str">
        <f t="shared" si="1"/>
        <v>3G2</v>
      </c>
      <c r="E49" s="8"/>
    </row>
    <row r="50" spans="1:5" ht="15" customHeight="1" x14ac:dyDescent="0.25">
      <c r="A50" s="9">
        <v>49</v>
      </c>
      <c r="B50" s="7" t="s">
        <v>86</v>
      </c>
      <c r="C50" s="7" t="s">
        <v>60</v>
      </c>
      <c r="D50" s="10" t="str">
        <f t="shared" si="1"/>
        <v>3G2</v>
      </c>
      <c r="E50" s="8"/>
    </row>
    <row r="51" spans="1:5" ht="15" customHeight="1" x14ac:dyDescent="0.25">
      <c r="A51" s="9">
        <v>50</v>
      </c>
      <c r="B51" s="7" t="s">
        <v>185</v>
      </c>
      <c r="C51" s="7" t="s">
        <v>186</v>
      </c>
      <c r="D51" s="10" t="str">
        <f t="shared" ref="D51:D108" si="2">"4G1"</f>
        <v>4G1</v>
      </c>
      <c r="E51" s="8"/>
    </row>
    <row r="52" spans="1:5" ht="15" customHeight="1" x14ac:dyDescent="0.25">
      <c r="A52" s="9">
        <v>51</v>
      </c>
      <c r="B52" s="7" t="s">
        <v>156</v>
      </c>
      <c r="C52" s="7" t="s">
        <v>21</v>
      </c>
      <c r="D52" s="10" t="str">
        <f t="shared" si="2"/>
        <v>4G1</v>
      </c>
      <c r="E52" s="8"/>
    </row>
    <row r="53" spans="1:5" ht="15" customHeight="1" x14ac:dyDescent="0.25">
      <c r="A53" s="9">
        <v>52</v>
      </c>
      <c r="B53" s="7" t="s">
        <v>157</v>
      </c>
      <c r="C53" s="7" t="s">
        <v>158</v>
      </c>
      <c r="D53" s="10" t="str">
        <f t="shared" si="2"/>
        <v>4G1</v>
      </c>
      <c r="E53" s="8"/>
    </row>
    <row r="54" spans="1:5" ht="15" customHeight="1" x14ac:dyDescent="0.25">
      <c r="A54" s="9">
        <v>53</v>
      </c>
      <c r="B54" s="7" t="s">
        <v>214</v>
      </c>
      <c r="C54" s="7" t="s">
        <v>215</v>
      </c>
      <c r="D54" s="10" t="str">
        <f t="shared" si="2"/>
        <v>4G1</v>
      </c>
      <c r="E54" s="8"/>
    </row>
    <row r="55" spans="1:5" ht="15" customHeight="1" x14ac:dyDescent="0.25">
      <c r="A55" s="9">
        <v>54</v>
      </c>
      <c r="B55" s="7" t="s">
        <v>189</v>
      </c>
      <c r="C55" s="7" t="s">
        <v>190</v>
      </c>
      <c r="D55" s="10" t="str">
        <f t="shared" si="2"/>
        <v>4G1</v>
      </c>
      <c r="E55" s="8"/>
    </row>
    <row r="56" spans="1:5" ht="15" customHeight="1" x14ac:dyDescent="0.25">
      <c r="A56" s="9">
        <v>55</v>
      </c>
      <c r="B56" s="7" t="s">
        <v>191</v>
      </c>
      <c r="C56" s="7" t="s">
        <v>192</v>
      </c>
      <c r="D56" s="10" t="str">
        <f t="shared" si="2"/>
        <v>4G1</v>
      </c>
      <c r="E56" s="8"/>
    </row>
    <row r="57" spans="1:5" ht="15" customHeight="1" x14ac:dyDescent="0.25">
      <c r="A57" s="9">
        <v>56</v>
      </c>
      <c r="B57" s="7" t="s">
        <v>193</v>
      </c>
      <c r="C57" s="7" t="s">
        <v>44</v>
      </c>
      <c r="D57" s="10" t="str">
        <f t="shared" si="2"/>
        <v>4G1</v>
      </c>
      <c r="E57" s="8"/>
    </row>
    <row r="58" spans="1:5" ht="15" customHeight="1" x14ac:dyDescent="0.25">
      <c r="A58" s="9">
        <v>57</v>
      </c>
      <c r="B58" s="7" t="s">
        <v>160</v>
      </c>
      <c r="C58" s="7" t="s">
        <v>161</v>
      </c>
      <c r="D58" s="10" t="str">
        <f t="shared" si="2"/>
        <v>4G1</v>
      </c>
      <c r="E58" s="8"/>
    </row>
    <row r="59" spans="1:5" ht="15" customHeight="1" x14ac:dyDescent="0.25">
      <c r="A59" s="9">
        <v>58</v>
      </c>
      <c r="B59" s="7" t="s">
        <v>196</v>
      </c>
      <c r="C59" s="7" t="s">
        <v>110</v>
      </c>
      <c r="D59" s="10" t="str">
        <f t="shared" si="2"/>
        <v>4G1</v>
      </c>
      <c r="E59" s="8"/>
    </row>
    <row r="60" spans="1:5" ht="15" customHeight="1" x14ac:dyDescent="0.25">
      <c r="A60" s="9">
        <v>59</v>
      </c>
      <c r="B60" s="7" t="s">
        <v>162</v>
      </c>
      <c r="C60" s="7" t="s">
        <v>53</v>
      </c>
      <c r="D60" s="10" t="str">
        <f t="shared" si="2"/>
        <v>4G1</v>
      </c>
      <c r="E60" s="8"/>
    </row>
    <row r="61" spans="1:5" ht="15" customHeight="1" x14ac:dyDescent="0.25">
      <c r="A61" s="9">
        <v>60</v>
      </c>
      <c r="B61" s="7" t="s">
        <v>197</v>
      </c>
      <c r="C61" s="7" t="s">
        <v>27</v>
      </c>
      <c r="D61" s="10" t="str">
        <f t="shared" si="2"/>
        <v>4G1</v>
      </c>
      <c r="E61" s="8"/>
    </row>
    <row r="62" spans="1:5" ht="15" customHeight="1" x14ac:dyDescent="0.25">
      <c r="A62" s="9">
        <v>61</v>
      </c>
      <c r="B62" s="7" t="s">
        <v>169</v>
      </c>
      <c r="C62" s="7" t="s">
        <v>14</v>
      </c>
      <c r="D62" s="10" t="str">
        <f t="shared" si="2"/>
        <v>4G1</v>
      </c>
      <c r="E62" s="8"/>
    </row>
    <row r="63" spans="1:5" ht="15" customHeight="1" x14ac:dyDescent="0.25">
      <c r="A63" s="9">
        <v>62</v>
      </c>
      <c r="B63" s="7" t="s">
        <v>43</v>
      </c>
      <c r="C63" s="7" t="s">
        <v>198</v>
      </c>
      <c r="D63" s="10" t="str">
        <f t="shared" si="2"/>
        <v>4G1</v>
      </c>
      <c r="E63" s="8"/>
    </row>
    <row r="64" spans="1:5" ht="15" customHeight="1" x14ac:dyDescent="0.25">
      <c r="A64" s="9">
        <v>63</v>
      </c>
      <c r="B64" s="7" t="s">
        <v>199</v>
      </c>
      <c r="C64" s="7" t="s">
        <v>13</v>
      </c>
      <c r="D64" s="10" t="str">
        <f t="shared" si="2"/>
        <v>4G1</v>
      </c>
      <c r="E64" s="8"/>
    </row>
    <row r="65" spans="1:5" ht="15" customHeight="1" x14ac:dyDescent="0.25">
      <c r="A65" s="9">
        <v>64</v>
      </c>
      <c r="B65" s="7" t="s">
        <v>200</v>
      </c>
      <c r="C65" s="7" t="s">
        <v>39</v>
      </c>
      <c r="D65" s="10" t="str">
        <f t="shared" si="2"/>
        <v>4G1</v>
      </c>
      <c r="E65" s="8"/>
    </row>
    <row r="66" spans="1:5" ht="15" customHeight="1" x14ac:dyDescent="0.25">
      <c r="A66" s="9">
        <v>65</v>
      </c>
      <c r="B66" s="7" t="s">
        <v>203</v>
      </c>
      <c r="C66" s="7" t="s">
        <v>41</v>
      </c>
      <c r="D66" s="10" t="str">
        <f t="shared" si="2"/>
        <v>4G1</v>
      </c>
      <c r="E66" s="8"/>
    </row>
    <row r="67" spans="1:5" ht="15" customHeight="1" x14ac:dyDescent="0.25">
      <c r="A67" s="9">
        <v>66</v>
      </c>
      <c r="B67" s="7" t="s">
        <v>177</v>
      </c>
      <c r="C67" s="7" t="s">
        <v>178</v>
      </c>
      <c r="D67" s="10" t="str">
        <f t="shared" si="2"/>
        <v>4G1</v>
      </c>
      <c r="E67" s="8"/>
    </row>
    <row r="68" spans="1:5" ht="15" customHeight="1" x14ac:dyDescent="0.25">
      <c r="A68" s="9">
        <v>67</v>
      </c>
      <c r="B68" s="7" t="s">
        <v>180</v>
      </c>
      <c r="C68" s="7" t="s">
        <v>24</v>
      </c>
      <c r="D68" s="10" t="str">
        <f t="shared" si="2"/>
        <v>4G1</v>
      </c>
      <c r="E68" s="8"/>
    </row>
    <row r="69" spans="1:5" ht="15" customHeight="1" x14ac:dyDescent="0.25">
      <c r="A69" s="9">
        <v>68</v>
      </c>
      <c r="B69" s="7" t="s">
        <v>206</v>
      </c>
      <c r="C69" s="7" t="s">
        <v>11</v>
      </c>
      <c r="D69" s="10" t="str">
        <f t="shared" si="2"/>
        <v>4G1</v>
      </c>
      <c r="E69" s="8"/>
    </row>
    <row r="70" spans="1:5" ht="15" customHeight="1" x14ac:dyDescent="0.25">
      <c r="A70" s="9">
        <v>69</v>
      </c>
      <c r="B70" s="7" t="s">
        <v>209</v>
      </c>
      <c r="C70" s="7" t="s">
        <v>210</v>
      </c>
      <c r="D70" s="10" t="str">
        <f t="shared" si="2"/>
        <v>4G1</v>
      </c>
      <c r="E70" s="8"/>
    </row>
    <row r="71" spans="1:5" ht="15" customHeight="1" x14ac:dyDescent="0.25">
      <c r="A71" s="9">
        <v>70</v>
      </c>
      <c r="B71" s="7" t="s">
        <v>0</v>
      </c>
      <c r="C71" s="7" t="s">
        <v>124</v>
      </c>
      <c r="D71" s="10" t="str">
        <f t="shared" ref="D71:D90" si="3">"4G2"</f>
        <v>4G2</v>
      </c>
      <c r="E71" s="8"/>
    </row>
    <row r="72" spans="1:5" ht="15" customHeight="1" x14ac:dyDescent="0.25">
      <c r="A72" s="9">
        <v>71</v>
      </c>
      <c r="B72" s="7" t="s">
        <v>127</v>
      </c>
      <c r="C72" s="7" t="s">
        <v>128</v>
      </c>
      <c r="D72" s="10" t="str">
        <f t="shared" si="3"/>
        <v>4G2</v>
      </c>
      <c r="E72" s="8"/>
    </row>
    <row r="73" spans="1:5" ht="15" customHeight="1" x14ac:dyDescent="0.25">
      <c r="A73" s="9">
        <v>72</v>
      </c>
      <c r="B73" s="7" t="s">
        <v>154</v>
      </c>
      <c r="C73" s="7" t="s">
        <v>155</v>
      </c>
      <c r="D73" s="10" t="str">
        <f t="shared" si="3"/>
        <v>4G2</v>
      </c>
      <c r="E73" s="8"/>
    </row>
    <row r="74" spans="1:5" ht="15" customHeight="1" x14ac:dyDescent="0.25">
      <c r="A74" s="9">
        <v>73</v>
      </c>
      <c r="B74" s="7" t="s">
        <v>133</v>
      </c>
      <c r="C74" s="7" t="s">
        <v>16</v>
      </c>
      <c r="D74" s="10" t="str">
        <f t="shared" si="3"/>
        <v>4G2</v>
      </c>
      <c r="E74" s="8"/>
    </row>
    <row r="75" spans="1:5" ht="15" customHeight="1" x14ac:dyDescent="0.25">
      <c r="A75" s="9">
        <v>74</v>
      </c>
      <c r="B75" s="7" t="s">
        <v>137</v>
      </c>
      <c r="C75" s="7" t="s">
        <v>11</v>
      </c>
      <c r="D75" s="10" t="str">
        <f t="shared" si="3"/>
        <v>4G2</v>
      </c>
      <c r="E75" s="8"/>
    </row>
    <row r="76" spans="1:5" ht="15" customHeight="1" x14ac:dyDescent="0.25">
      <c r="A76" s="9">
        <v>75</v>
      </c>
      <c r="B76" s="7" t="s">
        <v>159</v>
      </c>
      <c r="C76" s="7" t="s">
        <v>38</v>
      </c>
      <c r="D76" s="10" t="str">
        <f t="shared" si="3"/>
        <v>4G2</v>
      </c>
      <c r="E76" s="8"/>
    </row>
    <row r="77" spans="1:5" ht="15" customHeight="1" x14ac:dyDescent="0.25">
      <c r="A77" s="9">
        <v>76</v>
      </c>
      <c r="B77" s="7" t="s">
        <v>163</v>
      </c>
      <c r="C77" s="7" t="s">
        <v>164</v>
      </c>
      <c r="D77" s="10" t="str">
        <f t="shared" si="3"/>
        <v>4G2</v>
      </c>
      <c r="E77" s="8"/>
    </row>
    <row r="78" spans="1:5" ht="15" customHeight="1" x14ac:dyDescent="0.25">
      <c r="A78" s="9">
        <v>77</v>
      </c>
      <c r="B78" s="7" t="s">
        <v>10</v>
      </c>
      <c r="C78" s="7" t="s">
        <v>65</v>
      </c>
      <c r="D78" s="10" t="str">
        <f t="shared" si="3"/>
        <v>4G2</v>
      </c>
      <c r="E78" s="8"/>
    </row>
    <row r="79" spans="1:5" ht="15" customHeight="1" x14ac:dyDescent="0.25">
      <c r="A79" s="9">
        <v>78</v>
      </c>
      <c r="B79" s="7" t="s">
        <v>171</v>
      </c>
      <c r="C79" s="7" t="s">
        <v>172</v>
      </c>
      <c r="D79" s="10" t="str">
        <f t="shared" si="3"/>
        <v>4G2</v>
      </c>
      <c r="E79" s="8"/>
    </row>
    <row r="80" spans="1:5" ht="15" customHeight="1" x14ac:dyDescent="0.25">
      <c r="A80" s="9">
        <v>79</v>
      </c>
      <c r="B80" s="7" t="s">
        <v>144</v>
      </c>
      <c r="C80" s="7" t="s">
        <v>50</v>
      </c>
      <c r="D80" s="10" t="str">
        <f t="shared" si="3"/>
        <v>4G2</v>
      </c>
      <c r="E80" s="8"/>
    </row>
    <row r="81" spans="1:5" ht="15" customHeight="1" x14ac:dyDescent="0.25">
      <c r="A81" s="9">
        <v>80</v>
      </c>
      <c r="B81" s="7" t="s">
        <v>183</v>
      </c>
      <c r="C81" s="7" t="s">
        <v>184</v>
      </c>
      <c r="D81" s="10" t="str">
        <f t="shared" si="3"/>
        <v>4G2</v>
      </c>
      <c r="E81" s="8"/>
    </row>
    <row r="82" spans="1:5" ht="15" customHeight="1" x14ac:dyDescent="0.25">
      <c r="A82" s="9">
        <v>81</v>
      </c>
      <c r="B82" s="7" t="s">
        <v>145</v>
      </c>
      <c r="C82" s="7" t="s">
        <v>146</v>
      </c>
      <c r="D82" s="10" t="str">
        <f t="shared" si="3"/>
        <v>4G2</v>
      </c>
      <c r="E82" s="8"/>
    </row>
    <row r="83" spans="1:5" ht="15" customHeight="1" x14ac:dyDescent="0.25">
      <c r="A83" s="9">
        <v>82</v>
      </c>
      <c r="B83" s="7" t="s">
        <v>202</v>
      </c>
      <c r="C83" s="7" t="s">
        <v>153</v>
      </c>
      <c r="D83" s="10" t="str">
        <f t="shared" si="3"/>
        <v>4G2</v>
      </c>
      <c r="E83" s="8"/>
    </row>
    <row r="84" spans="1:5" ht="15" customHeight="1" x14ac:dyDescent="0.25">
      <c r="A84" s="9">
        <v>83</v>
      </c>
      <c r="B84" s="7" t="s">
        <v>175</v>
      </c>
      <c r="C84" s="7" t="s">
        <v>176</v>
      </c>
      <c r="D84" s="10" t="str">
        <f t="shared" si="3"/>
        <v>4G2</v>
      </c>
      <c r="E84" s="8"/>
    </row>
    <row r="85" spans="1:5" ht="15" customHeight="1" x14ac:dyDescent="0.25">
      <c r="A85" s="9">
        <v>84</v>
      </c>
      <c r="B85" s="7" t="s">
        <v>147</v>
      </c>
      <c r="C85" s="7" t="s">
        <v>148</v>
      </c>
      <c r="D85" s="10" t="str">
        <f t="shared" si="3"/>
        <v>4G2</v>
      </c>
      <c r="E85" s="8"/>
    </row>
    <row r="86" spans="1:5" ht="15" customHeight="1" x14ac:dyDescent="0.25">
      <c r="A86" s="9">
        <v>85</v>
      </c>
      <c r="B86" s="7" t="s">
        <v>17</v>
      </c>
      <c r="C86" s="7" t="s">
        <v>149</v>
      </c>
      <c r="D86" s="10" t="str">
        <f t="shared" si="3"/>
        <v>4G2</v>
      </c>
      <c r="E86" s="8"/>
    </row>
    <row r="87" spans="1:5" ht="15" customHeight="1" x14ac:dyDescent="0.25">
      <c r="A87" s="9">
        <v>86</v>
      </c>
      <c r="B87" s="7" t="s">
        <v>204</v>
      </c>
      <c r="C87" s="7" t="s">
        <v>205</v>
      </c>
      <c r="D87" s="10" t="str">
        <f t="shared" si="3"/>
        <v>4G2</v>
      </c>
      <c r="E87" s="8"/>
    </row>
    <row r="88" spans="1:5" ht="15" customHeight="1" x14ac:dyDescent="0.25">
      <c r="A88" s="9">
        <v>87</v>
      </c>
      <c r="B88" s="7" t="s">
        <v>207</v>
      </c>
      <c r="C88" s="7" t="s">
        <v>208</v>
      </c>
      <c r="D88" s="10" t="str">
        <f t="shared" si="3"/>
        <v>4G2</v>
      </c>
      <c r="E88" s="8"/>
    </row>
    <row r="89" spans="1:5" ht="15" customHeight="1" x14ac:dyDescent="0.25">
      <c r="A89" s="9">
        <v>88</v>
      </c>
      <c r="B89" s="7" t="s">
        <v>152</v>
      </c>
      <c r="C89" s="7" t="s">
        <v>32</v>
      </c>
      <c r="D89" s="10" t="str">
        <f t="shared" si="3"/>
        <v>4G2</v>
      </c>
      <c r="E89" s="8"/>
    </row>
    <row r="90" spans="1:5" ht="15" customHeight="1" x14ac:dyDescent="0.25">
      <c r="A90" s="9">
        <v>89</v>
      </c>
      <c r="B90" s="7" t="s">
        <v>181</v>
      </c>
      <c r="C90" s="7" t="s">
        <v>182</v>
      </c>
      <c r="D90" s="10" t="str">
        <f t="shared" si="3"/>
        <v>4G2</v>
      </c>
      <c r="E90" s="8"/>
    </row>
    <row r="91" spans="1:5" ht="15" customHeight="1" x14ac:dyDescent="0.25">
      <c r="A91" s="9">
        <v>90</v>
      </c>
      <c r="B91" s="7" t="s">
        <v>125</v>
      </c>
      <c r="C91" s="7" t="s">
        <v>126</v>
      </c>
      <c r="D91" s="10" t="str">
        <f t="shared" ref="D91:D109" si="4">"4G3"</f>
        <v>4G3</v>
      </c>
      <c r="E91" s="8"/>
    </row>
    <row r="92" spans="1:5" ht="15" customHeight="1" x14ac:dyDescent="0.25">
      <c r="A92" s="9">
        <v>91</v>
      </c>
      <c r="B92" s="7" t="s">
        <v>129</v>
      </c>
      <c r="C92" s="7" t="s">
        <v>28</v>
      </c>
      <c r="D92" s="10" t="str">
        <f t="shared" si="4"/>
        <v>4G3</v>
      </c>
      <c r="E92" s="8"/>
    </row>
    <row r="93" spans="1:5" ht="15" customHeight="1" x14ac:dyDescent="0.25">
      <c r="A93" s="9">
        <v>92</v>
      </c>
      <c r="B93" s="7" t="s">
        <v>130</v>
      </c>
      <c r="C93" s="7" t="s">
        <v>131</v>
      </c>
      <c r="D93" s="10" t="str">
        <f t="shared" si="4"/>
        <v>4G3</v>
      </c>
      <c r="E93" s="8"/>
    </row>
    <row r="94" spans="1:5" ht="15" customHeight="1" x14ac:dyDescent="0.25">
      <c r="A94" s="9">
        <v>93</v>
      </c>
      <c r="B94" s="7" t="s">
        <v>132</v>
      </c>
      <c r="C94" s="7" t="s">
        <v>69</v>
      </c>
      <c r="D94" s="10" t="str">
        <f t="shared" si="4"/>
        <v>4G3</v>
      </c>
      <c r="E94" s="8"/>
    </row>
    <row r="95" spans="1:5" ht="15" customHeight="1" x14ac:dyDescent="0.25">
      <c r="A95" s="9">
        <v>94</v>
      </c>
      <c r="B95" s="7" t="s">
        <v>134</v>
      </c>
      <c r="C95" s="7" t="s">
        <v>3</v>
      </c>
      <c r="D95" s="10" t="str">
        <f t="shared" si="4"/>
        <v>4G3</v>
      </c>
      <c r="E95" s="8"/>
    </row>
    <row r="96" spans="1:5" ht="15" customHeight="1" x14ac:dyDescent="0.25">
      <c r="A96" s="9">
        <v>95</v>
      </c>
      <c r="B96" s="7" t="s">
        <v>135</v>
      </c>
      <c r="C96" s="7" t="s">
        <v>136</v>
      </c>
      <c r="D96" s="10" t="str">
        <f t="shared" si="4"/>
        <v>4G3</v>
      </c>
      <c r="E96" s="8"/>
    </row>
    <row r="97" spans="1:5" ht="15" customHeight="1" x14ac:dyDescent="0.25">
      <c r="A97" s="9">
        <v>96</v>
      </c>
      <c r="B97" s="7" t="s">
        <v>303</v>
      </c>
      <c r="C97" s="7" t="s">
        <v>11</v>
      </c>
      <c r="D97" s="10" t="str">
        <f t="shared" si="4"/>
        <v>4G3</v>
      </c>
      <c r="E97" s="8"/>
    </row>
    <row r="98" spans="1:5" ht="15" customHeight="1" x14ac:dyDescent="0.25">
      <c r="A98" s="9">
        <v>97</v>
      </c>
      <c r="B98" s="7" t="s">
        <v>187</v>
      </c>
      <c r="C98" s="7" t="s">
        <v>188</v>
      </c>
      <c r="D98" s="10" t="str">
        <f t="shared" si="4"/>
        <v>4G3</v>
      </c>
      <c r="E98" s="8"/>
    </row>
    <row r="99" spans="1:5" ht="15" customHeight="1" x14ac:dyDescent="0.25">
      <c r="A99" s="9">
        <v>98</v>
      </c>
      <c r="B99" s="7" t="s">
        <v>138</v>
      </c>
      <c r="C99" s="7" t="s">
        <v>139</v>
      </c>
      <c r="D99" s="10" t="str">
        <f t="shared" si="4"/>
        <v>4G3</v>
      </c>
      <c r="E99" s="8"/>
    </row>
    <row r="100" spans="1:5" ht="15" customHeight="1" x14ac:dyDescent="0.25">
      <c r="A100" s="9">
        <v>99</v>
      </c>
      <c r="B100" s="7" t="s">
        <v>194</v>
      </c>
      <c r="C100" s="7" t="s">
        <v>195</v>
      </c>
      <c r="D100" s="10" t="str">
        <f t="shared" si="4"/>
        <v>4G3</v>
      </c>
      <c r="E100" s="8"/>
    </row>
    <row r="101" spans="1:5" ht="15" customHeight="1" x14ac:dyDescent="0.25">
      <c r="A101" s="9">
        <v>100</v>
      </c>
      <c r="B101" s="7" t="s">
        <v>167</v>
      </c>
      <c r="C101" s="7" t="s">
        <v>168</v>
      </c>
      <c r="D101" s="10" t="str">
        <f t="shared" si="4"/>
        <v>4G3</v>
      </c>
      <c r="E101" s="8"/>
    </row>
    <row r="102" spans="1:5" ht="15" customHeight="1" x14ac:dyDescent="0.25">
      <c r="A102" s="9">
        <v>101</v>
      </c>
      <c r="B102" s="7" t="s">
        <v>140</v>
      </c>
      <c r="C102" s="7" t="s">
        <v>141</v>
      </c>
      <c r="D102" s="10" t="str">
        <f t="shared" si="4"/>
        <v>4G3</v>
      </c>
      <c r="E102" s="8"/>
    </row>
    <row r="103" spans="1:5" ht="15" customHeight="1" x14ac:dyDescent="0.25">
      <c r="A103" s="9">
        <v>102</v>
      </c>
      <c r="B103" s="7" t="s">
        <v>142</v>
      </c>
      <c r="C103" s="7" t="s">
        <v>143</v>
      </c>
      <c r="D103" s="10" t="str">
        <f t="shared" si="4"/>
        <v>4G3</v>
      </c>
      <c r="E103" s="8"/>
    </row>
    <row r="104" spans="1:5" ht="15" customHeight="1" x14ac:dyDescent="0.25">
      <c r="A104" s="9">
        <v>103</v>
      </c>
      <c r="B104" s="7" t="s">
        <v>170</v>
      </c>
      <c r="C104" s="7" t="s">
        <v>83</v>
      </c>
      <c r="D104" s="10" t="str">
        <f t="shared" si="4"/>
        <v>4G3</v>
      </c>
      <c r="E104" s="8"/>
    </row>
    <row r="105" spans="1:5" ht="15" customHeight="1" x14ac:dyDescent="0.25">
      <c r="A105" s="9">
        <v>104</v>
      </c>
      <c r="B105" s="7" t="s">
        <v>201</v>
      </c>
      <c r="C105" s="7" t="s">
        <v>3</v>
      </c>
      <c r="D105" s="10" t="str">
        <f t="shared" si="4"/>
        <v>4G3</v>
      </c>
      <c r="E105" s="8"/>
    </row>
    <row r="106" spans="1:5" ht="15" customHeight="1" x14ac:dyDescent="0.25">
      <c r="A106" s="9">
        <v>105</v>
      </c>
      <c r="B106" s="7" t="s">
        <v>115</v>
      </c>
      <c r="C106" s="7" t="s">
        <v>179</v>
      </c>
      <c r="D106" s="10" t="str">
        <f t="shared" si="4"/>
        <v>4G3</v>
      </c>
      <c r="E106" s="8"/>
    </row>
    <row r="107" spans="1:5" ht="15" customHeight="1" x14ac:dyDescent="0.25">
      <c r="A107" s="9">
        <v>106</v>
      </c>
      <c r="B107" s="7" t="s">
        <v>150</v>
      </c>
      <c r="C107" s="7" t="s">
        <v>151</v>
      </c>
      <c r="D107" s="10" t="str">
        <f t="shared" si="4"/>
        <v>4G3</v>
      </c>
      <c r="E107" s="8"/>
    </row>
    <row r="108" spans="1:5" ht="15" customHeight="1" x14ac:dyDescent="0.25">
      <c r="A108" s="9">
        <v>107</v>
      </c>
      <c r="B108" s="7" t="s">
        <v>211</v>
      </c>
      <c r="C108" s="7" t="s">
        <v>212</v>
      </c>
      <c r="D108" s="10" t="str">
        <f t="shared" si="2"/>
        <v>4G1</v>
      </c>
      <c r="E108" s="8"/>
    </row>
    <row r="109" spans="1:5" ht="15" customHeight="1" x14ac:dyDescent="0.25">
      <c r="A109" s="9">
        <v>108</v>
      </c>
      <c r="B109" s="7" t="s">
        <v>213</v>
      </c>
      <c r="C109" s="7" t="s">
        <v>11</v>
      </c>
      <c r="D109" s="10" t="str">
        <f t="shared" si="4"/>
        <v>4G3</v>
      </c>
      <c r="E109" s="8"/>
    </row>
    <row r="110" spans="1:5" ht="15" customHeight="1" x14ac:dyDescent="0.25">
      <c r="A110" s="9">
        <v>109</v>
      </c>
      <c r="B110" s="7" t="s">
        <v>218</v>
      </c>
      <c r="C110" s="7" t="s">
        <v>219</v>
      </c>
      <c r="D110" s="10" t="str">
        <f t="shared" ref="D110:D138" si="5">"5G1"</f>
        <v>5G1</v>
      </c>
      <c r="E110" s="8"/>
    </row>
    <row r="111" spans="1:5" ht="15" customHeight="1" x14ac:dyDescent="0.25">
      <c r="A111" s="9">
        <v>110</v>
      </c>
      <c r="B111" s="7" t="s">
        <v>20</v>
      </c>
      <c r="C111" s="7" t="s">
        <v>264</v>
      </c>
      <c r="D111" s="10" t="str">
        <f t="shared" si="5"/>
        <v>5G1</v>
      </c>
      <c r="E111" s="8"/>
    </row>
    <row r="112" spans="1:5" ht="15" customHeight="1" x14ac:dyDescent="0.25">
      <c r="A112" s="9">
        <v>111</v>
      </c>
      <c r="B112" s="7" t="s">
        <v>237</v>
      </c>
      <c r="C112" s="7" t="s">
        <v>238</v>
      </c>
      <c r="D112" s="10" t="str">
        <f t="shared" si="5"/>
        <v>5G1</v>
      </c>
      <c r="E112" s="8"/>
    </row>
    <row r="113" spans="1:5" ht="15" customHeight="1" x14ac:dyDescent="0.25">
      <c r="A113" s="9">
        <v>112</v>
      </c>
      <c r="B113" s="7" t="s">
        <v>265</v>
      </c>
      <c r="C113" s="7" t="s">
        <v>266</v>
      </c>
      <c r="D113" s="10" t="str">
        <f t="shared" si="5"/>
        <v>5G1</v>
      </c>
      <c r="E113" s="8"/>
    </row>
    <row r="114" spans="1:5" ht="15" customHeight="1" x14ac:dyDescent="0.25">
      <c r="A114" s="9">
        <v>113</v>
      </c>
      <c r="B114" s="7" t="s">
        <v>267</v>
      </c>
      <c r="C114" s="7" t="s">
        <v>268</v>
      </c>
      <c r="D114" s="10" t="str">
        <f t="shared" si="5"/>
        <v>5G1</v>
      </c>
      <c r="E114" s="8"/>
    </row>
    <row r="115" spans="1:5" ht="15" customHeight="1" x14ac:dyDescent="0.25">
      <c r="A115" s="9">
        <v>114</v>
      </c>
      <c r="B115" s="7" t="s">
        <v>242</v>
      </c>
      <c r="C115" s="7" t="s">
        <v>243</v>
      </c>
      <c r="D115" s="10" t="str">
        <f t="shared" si="5"/>
        <v>5G1</v>
      </c>
      <c r="E115" s="8"/>
    </row>
    <row r="116" spans="1:5" ht="15" customHeight="1" x14ac:dyDescent="0.25">
      <c r="A116" s="9">
        <v>115</v>
      </c>
      <c r="B116" s="7" t="s">
        <v>269</v>
      </c>
      <c r="C116" s="7" t="s">
        <v>3</v>
      </c>
      <c r="D116" s="10" t="str">
        <f t="shared" si="5"/>
        <v>5G1</v>
      </c>
      <c r="E116" s="8"/>
    </row>
    <row r="117" spans="1:5" ht="15" customHeight="1" x14ac:dyDescent="0.25">
      <c r="A117" s="9">
        <v>116</v>
      </c>
      <c r="B117" s="7" t="s">
        <v>159</v>
      </c>
      <c r="C117" s="7" t="s">
        <v>225</v>
      </c>
      <c r="D117" s="10" t="str">
        <f t="shared" si="5"/>
        <v>5G1</v>
      </c>
      <c r="E117" s="8"/>
    </row>
    <row r="118" spans="1:5" ht="15" customHeight="1" x14ac:dyDescent="0.25">
      <c r="A118" s="9">
        <v>117</v>
      </c>
      <c r="B118" s="7" t="s">
        <v>159</v>
      </c>
      <c r="C118" s="7" t="s">
        <v>270</v>
      </c>
      <c r="D118" s="10" t="str">
        <f t="shared" si="5"/>
        <v>5G1</v>
      </c>
      <c r="E118" s="8"/>
    </row>
    <row r="119" spans="1:5" ht="15" customHeight="1" x14ac:dyDescent="0.25">
      <c r="A119" s="9">
        <v>118</v>
      </c>
      <c r="B119" s="7" t="s">
        <v>271</v>
      </c>
      <c r="C119" s="7" t="s">
        <v>253</v>
      </c>
      <c r="D119" s="10" t="str">
        <f t="shared" si="5"/>
        <v>5G1</v>
      </c>
      <c r="E119" s="8"/>
    </row>
    <row r="120" spans="1:5" ht="15" customHeight="1" x14ac:dyDescent="0.25">
      <c r="A120" s="9">
        <v>119</v>
      </c>
      <c r="B120" s="7" t="s">
        <v>228</v>
      </c>
      <c r="C120" s="7" t="s">
        <v>11</v>
      </c>
      <c r="D120" s="10" t="str">
        <f t="shared" si="5"/>
        <v>5G1</v>
      </c>
      <c r="E120" s="8"/>
    </row>
    <row r="121" spans="1:5" ht="15" customHeight="1" x14ac:dyDescent="0.25">
      <c r="A121" s="9">
        <v>120</v>
      </c>
      <c r="B121" s="7" t="s">
        <v>272</v>
      </c>
      <c r="C121" s="7" t="s">
        <v>13</v>
      </c>
      <c r="D121" s="10" t="str">
        <f t="shared" si="5"/>
        <v>5G1</v>
      </c>
      <c r="E121" s="8"/>
    </row>
    <row r="122" spans="1:5" ht="15" customHeight="1" x14ac:dyDescent="0.25">
      <c r="A122" s="9">
        <v>121</v>
      </c>
      <c r="B122" s="7" t="s">
        <v>273</v>
      </c>
      <c r="C122" s="7" t="s">
        <v>39</v>
      </c>
      <c r="D122" s="10" t="str">
        <f t="shared" si="5"/>
        <v>5G1</v>
      </c>
      <c r="E122" s="8"/>
    </row>
    <row r="123" spans="1:5" ht="15" customHeight="1" x14ac:dyDescent="0.25">
      <c r="A123" s="9">
        <v>122</v>
      </c>
      <c r="B123" s="7" t="s">
        <v>105</v>
      </c>
      <c r="C123" s="7" t="s">
        <v>259</v>
      </c>
      <c r="D123" s="10" t="str">
        <f t="shared" si="5"/>
        <v>5G1</v>
      </c>
      <c r="E123" s="8"/>
    </row>
    <row r="124" spans="1:5" ht="15" customHeight="1" x14ac:dyDescent="0.25">
      <c r="A124" s="9">
        <v>123</v>
      </c>
      <c r="B124" s="7" t="s">
        <v>274</v>
      </c>
      <c r="C124" s="7" t="s">
        <v>275</v>
      </c>
      <c r="D124" s="10" t="str">
        <f t="shared" si="5"/>
        <v>5G1</v>
      </c>
      <c r="E124" s="8"/>
    </row>
    <row r="125" spans="1:5" ht="15" customHeight="1" x14ac:dyDescent="0.25">
      <c r="A125" s="9">
        <v>124</v>
      </c>
      <c r="B125" s="7" t="s">
        <v>276</v>
      </c>
      <c r="C125" s="7" t="s">
        <v>277</v>
      </c>
      <c r="D125" s="10" t="str">
        <f t="shared" si="5"/>
        <v>5G1</v>
      </c>
      <c r="E125" s="8"/>
    </row>
    <row r="126" spans="1:5" ht="15" customHeight="1" x14ac:dyDescent="0.25">
      <c r="A126" s="9">
        <v>125</v>
      </c>
      <c r="B126" s="7" t="s">
        <v>251</v>
      </c>
      <c r="C126" s="7" t="s">
        <v>13</v>
      </c>
      <c r="D126" s="10" t="str">
        <f t="shared" si="5"/>
        <v>5G1</v>
      </c>
      <c r="E126" s="8"/>
    </row>
    <row r="127" spans="1:5" ht="15" customHeight="1" x14ac:dyDescent="0.25">
      <c r="A127" s="9">
        <v>126</v>
      </c>
      <c r="B127" s="7" t="s">
        <v>252</v>
      </c>
      <c r="C127" s="7" t="s">
        <v>253</v>
      </c>
      <c r="D127" s="10" t="str">
        <f t="shared" si="5"/>
        <v>5G1</v>
      </c>
      <c r="E127" s="8"/>
    </row>
    <row r="128" spans="1:5" ht="15" customHeight="1" x14ac:dyDescent="0.25">
      <c r="A128" s="9">
        <v>127</v>
      </c>
      <c r="B128" s="7" t="s">
        <v>9</v>
      </c>
      <c r="C128" s="7" t="s">
        <v>278</v>
      </c>
      <c r="D128" s="10" t="str">
        <f t="shared" si="5"/>
        <v>5G1</v>
      </c>
      <c r="E128" s="8"/>
    </row>
    <row r="129" spans="1:5" ht="15" customHeight="1" x14ac:dyDescent="0.25">
      <c r="A129" s="9">
        <v>128</v>
      </c>
      <c r="B129" s="7" t="s">
        <v>262</v>
      </c>
      <c r="C129" s="7" t="s">
        <v>263</v>
      </c>
      <c r="D129" s="10" t="str">
        <f t="shared" si="5"/>
        <v>5G1</v>
      </c>
      <c r="E129" s="8"/>
    </row>
    <row r="130" spans="1:5" ht="15" customHeight="1" x14ac:dyDescent="0.25">
      <c r="A130" s="9">
        <v>129</v>
      </c>
      <c r="B130" s="7" t="s">
        <v>75</v>
      </c>
      <c r="C130" s="7" t="s">
        <v>78</v>
      </c>
      <c r="D130" s="10" t="str">
        <f t="shared" si="5"/>
        <v>5G1</v>
      </c>
      <c r="E130" s="8"/>
    </row>
    <row r="131" spans="1:5" ht="15" customHeight="1" x14ac:dyDescent="0.25">
      <c r="A131" s="9">
        <v>130</v>
      </c>
      <c r="B131" s="7" t="s">
        <v>216</v>
      </c>
      <c r="C131" s="7" t="s">
        <v>217</v>
      </c>
      <c r="D131" s="10" t="str">
        <f t="shared" si="5"/>
        <v>5G1</v>
      </c>
      <c r="E131" s="8"/>
    </row>
    <row r="132" spans="1:5" ht="15" customHeight="1" x14ac:dyDescent="0.25">
      <c r="A132" s="9">
        <v>131</v>
      </c>
      <c r="B132" s="7" t="s">
        <v>183</v>
      </c>
      <c r="C132" s="7" t="s">
        <v>38</v>
      </c>
      <c r="D132" s="10" t="str">
        <f t="shared" si="5"/>
        <v>5G1</v>
      </c>
      <c r="E132" s="8"/>
    </row>
    <row r="133" spans="1:5" ht="15" customHeight="1" x14ac:dyDescent="0.25">
      <c r="A133" s="9">
        <v>132</v>
      </c>
      <c r="B133" s="7" t="s">
        <v>229</v>
      </c>
      <c r="C133" s="7" t="s">
        <v>2</v>
      </c>
      <c r="D133" s="10" t="str">
        <f t="shared" si="5"/>
        <v>5G1</v>
      </c>
      <c r="E133" s="8"/>
    </row>
    <row r="134" spans="1:5" ht="15" customHeight="1" x14ac:dyDescent="0.25">
      <c r="A134" s="9">
        <v>133</v>
      </c>
      <c r="B134" s="7" t="s">
        <v>229</v>
      </c>
      <c r="C134" s="7" t="s">
        <v>230</v>
      </c>
      <c r="D134" s="10" t="str">
        <f t="shared" si="5"/>
        <v>5G1</v>
      </c>
      <c r="E134" s="8"/>
    </row>
    <row r="135" spans="1:5" ht="15" customHeight="1" x14ac:dyDescent="0.25">
      <c r="A135" s="9">
        <v>134</v>
      </c>
      <c r="B135" s="7" t="s">
        <v>45</v>
      </c>
      <c r="C135" s="7" t="s">
        <v>231</v>
      </c>
      <c r="D135" s="10" t="str">
        <f t="shared" si="5"/>
        <v>5G1</v>
      </c>
      <c r="E135" s="8"/>
    </row>
    <row r="136" spans="1:5" ht="15" customHeight="1" x14ac:dyDescent="0.25">
      <c r="A136" s="9">
        <v>135</v>
      </c>
      <c r="B136" s="7" t="s">
        <v>15</v>
      </c>
      <c r="C136" s="7" t="s">
        <v>232</v>
      </c>
      <c r="D136" s="10" t="str">
        <f t="shared" si="5"/>
        <v>5G1</v>
      </c>
      <c r="E136" s="8"/>
    </row>
    <row r="137" spans="1:5" ht="15" customHeight="1" x14ac:dyDescent="0.25">
      <c r="A137" s="9">
        <v>136</v>
      </c>
      <c r="B137" s="7" t="s">
        <v>233</v>
      </c>
      <c r="C137" s="7" t="s">
        <v>234</v>
      </c>
      <c r="D137" s="10" t="str">
        <f t="shared" si="5"/>
        <v>5G1</v>
      </c>
      <c r="E137" s="8"/>
    </row>
    <row r="138" spans="1:5" ht="15" customHeight="1" x14ac:dyDescent="0.25">
      <c r="A138" s="9">
        <v>137</v>
      </c>
      <c r="B138" s="7" t="s">
        <v>235</v>
      </c>
      <c r="C138" s="7" t="s">
        <v>22</v>
      </c>
      <c r="D138" s="10" t="str">
        <f t="shared" si="5"/>
        <v>5G1</v>
      </c>
      <c r="E138" s="8"/>
    </row>
    <row r="139" spans="1:5" ht="15" customHeight="1" x14ac:dyDescent="0.25">
      <c r="A139" s="9">
        <v>138</v>
      </c>
      <c r="B139" s="7" t="s">
        <v>239</v>
      </c>
      <c r="C139" s="7" t="s">
        <v>32</v>
      </c>
      <c r="D139" s="10" t="str">
        <f t="shared" ref="D139:D166" si="6">"5G2"</f>
        <v>5G2</v>
      </c>
      <c r="E139" s="8"/>
    </row>
    <row r="140" spans="1:5" ht="15" customHeight="1" x14ac:dyDescent="0.25">
      <c r="A140" s="9">
        <v>139</v>
      </c>
      <c r="B140" s="7" t="s">
        <v>240</v>
      </c>
      <c r="C140" s="7" t="s">
        <v>241</v>
      </c>
      <c r="D140" s="10" t="str">
        <f t="shared" si="6"/>
        <v>5G2</v>
      </c>
      <c r="E140" s="8"/>
    </row>
    <row r="141" spans="1:5" ht="15" customHeight="1" x14ac:dyDescent="0.25">
      <c r="A141" s="9">
        <v>140</v>
      </c>
      <c r="B141" s="7" t="s">
        <v>56</v>
      </c>
      <c r="C141" s="7" t="s">
        <v>222</v>
      </c>
      <c r="D141" s="10" t="str">
        <f t="shared" si="6"/>
        <v>5G2</v>
      </c>
      <c r="E141" s="8"/>
    </row>
    <row r="142" spans="1:5" ht="15" customHeight="1" x14ac:dyDescent="0.25">
      <c r="A142" s="9">
        <v>141</v>
      </c>
      <c r="B142" s="7" t="s">
        <v>304</v>
      </c>
      <c r="C142" s="7" t="s">
        <v>124</v>
      </c>
      <c r="D142" s="10" t="str">
        <f t="shared" si="6"/>
        <v>5G2</v>
      </c>
      <c r="E142" s="8"/>
    </row>
    <row r="143" spans="1:5" ht="15" customHeight="1" x14ac:dyDescent="0.25">
      <c r="A143" s="9">
        <v>142</v>
      </c>
      <c r="B143" s="7" t="s">
        <v>223</v>
      </c>
      <c r="C143" s="7" t="s">
        <v>118</v>
      </c>
      <c r="D143" s="10" t="str">
        <f t="shared" si="6"/>
        <v>5G2</v>
      </c>
      <c r="E143" s="8"/>
    </row>
    <row r="144" spans="1:5" ht="15" customHeight="1" x14ac:dyDescent="0.25">
      <c r="A144" s="9">
        <v>143</v>
      </c>
      <c r="B144" s="7" t="s">
        <v>244</v>
      </c>
      <c r="C144" s="7" t="s">
        <v>245</v>
      </c>
      <c r="D144" s="10" t="str">
        <f t="shared" si="6"/>
        <v>5G2</v>
      </c>
      <c r="E144" s="8"/>
    </row>
    <row r="145" spans="1:5" ht="15" customHeight="1" x14ac:dyDescent="0.25">
      <c r="A145" s="9">
        <v>144</v>
      </c>
      <c r="B145" s="7" t="s">
        <v>224</v>
      </c>
      <c r="C145" s="7" t="s">
        <v>19</v>
      </c>
      <c r="D145" s="10" t="str">
        <f t="shared" si="6"/>
        <v>5G2</v>
      </c>
      <c r="E145" s="8"/>
    </row>
    <row r="146" spans="1:5" ht="15" customHeight="1" x14ac:dyDescent="0.25">
      <c r="A146" s="9">
        <v>145</v>
      </c>
      <c r="B146" s="7" t="s">
        <v>226</v>
      </c>
      <c r="C146" s="7" t="s">
        <v>227</v>
      </c>
      <c r="D146" s="10" t="str">
        <f t="shared" si="6"/>
        <v>5G2</v>
      </c>
      <c r="E146" s="8"/>
    </row>
    <row r="147" spans="1:5" ht="15" customHeight="1" x14ac:dyDescent="0.25">
      <c r="A147" s="9">
        <v>146</v>
      </c>
      <c r="B147" s="7" t="s">
        <v>165</v>
      </c>
      <c r="C147" s="7" t="s">
        <v>166</v>
      </c>
      <c r="D147" s="10" t="str">
        <f t="shared" si="6"/>
        <v>5G2</v>
      </c>
      <c r="E147" s="8"/>
    </row>
    <row r="148" spans="1:5" ht="15" customHeight="1" x14ac:dyDescent="0.25">
      <c r="A148" s="9">
        <v>147</v>
      </c>
      <c r="B148" s="7" t="s">
        <v>228</v>
      </c>
      <c r="C148" s="7" t="s">
        <v>246</v>
      </c>
      <c r="D148" s="10" t="str">
        <f t="shared" si="6"/>
        <v>5G2</v>
      </c>
      <c r="E148" s="8"/>
    </row>
    <row r="149" spans="1:5" ht="15" customHeight="1" x14ac:dyDescent="0.25">
      <c r="A149" s="9">
        <v>148</v>
      </c>
      <c r="B149" s="7" t="s">
        <v>247</v>
      </c>
      <c r="C149" s="7" t="s">
        <v>248</v>
      </c>
      <c r="D149" s="10" t="str">
        <f t="shared" si="6"/>
        <v>5G2</v>
      </c>
      <c r="E149" s="8"/>
    </row>
    <row r="150" spans="1:5" ht="15" customHeight="1" x14ac:dyDescent="0.25">
      <c r="A150" s="9">
        <v>149</v>
      </c>
      <c r="B150" s="7" t="s">
        <v>42</v>
      </c>
      <c r="C150" s="7" t="s">
        <v>249</v>
      </c>
      <c r="D150" s="10" t="str">
        <f t="shared" si="6"/>
        <v>5G2</v>
      </c>
      <c r="E150" s="8"/>
    </row>
    <row r="151" spans="1:5" ht="15" customHeight="1" x14ac:dyDescent="0.25">
      <c r="A151" s="9">
        <v>150</v>
      </c>
      <c r="B151" s="7" t="s">
        <v>250</v>
      </c>
      <c r="C151" s="7" t="s">
        <v>190</v>
      </c>
      <c r="D151" s="10" t="str">
        <f t="shared" si="6"/>
        <v>5G2</v>
      </c>
      <c r="E151" s="8"/>
    </row>
    <row r="152" spans="1:5" ht="15" customHeight="1" x14ac:dyDescent="0.25">
      <c r="A152" s="9">
        <v>151</v>
      </c>
      <c r="B152" s="7" t="s">
        <v>254</v>
      </c>
      <c r="C152" s="7" t="s">
        <v>255</v>
      </c>
      <c r="D152" s="10" t="str">
        <f t="shared" si="6"/>
        <v>5G2</v>
      </c>
      <c r="E152" s="8"/>
    </row>
    <row r="153" spans="1:5" ht="15" customHeight="1" x14ac:dyDescent="0.25">
      <c r="A153" s="9">
        <v>152</v>
      </c>
      <c r="B153" s="7" t="s">
        <v>29</v>
      </c>
      <c r="C153" s="7" t="s">
        <v>279</v>
      </c>
      <c r="D153" s="10" t="str">
        <f t="shared" si="6"/>
        <v>5G2</v>
      </c>
      <c r="E153" s="8"/>
    </row>
    <row r="154" spans="1:5" ht="15" customHeight="1" x14ac:dyDescent="0.25">
      <c r="A154" s="9">
        <v>153</v>
      </c>
      <c r="B154" s="7" t="s">
        <v>280</v>
      </c>
      <c r="C154" s="7" t="s">
        <v>281</v>
      </c>
      <c r="D154" s="10" t="str">
        <f t="shared" si="6"/>
        <v>5G2</v>
      </c>
      <c r="E154" s="8"/>
    </row>
    <row r="155" spans="1:5" ht="15" customHeight="1" x14ac:dyDescent="0.25">
      <c r="A155" s="9">
        <v>154</v>
      </c>
      <c r="B155" s="7" t="s">
        <v>305</v>
      </c>
      <c r="C155" s="7" t="s">
        <v>306</v>
      </c>
      <c r="D155" s="10" t="str">
        <f t="shared" si="6"/>
        <v>5G2</v>
      </c>
      <c r="E155" s="8"/>
    </row>
    <row r="156" spans="1:5" ht="15" customHeight="1" x14ac:dyDescent="0.25">
      <c r="A156" s="9">
        <v>155</v>
      </c>
      <c r="B156" s="7" t="s">
        <v>113</v>
      </c>
      <c r="C156" s="7" t="s">
        <v>282</v>
      </c>
      <c r="D156" s="10" t="str">
        <f t="shared" si="6"/>
        <v>5G2</v>
      </c>
      <c r="E156" s="8"/>
    </row>
    <row r="157" spans="1:5" ht="15" customHeight="1" x14ac:dyDescent="0.25">
      <c r="A157" s="9">
        <v>156</v>
      </c>
      <c r="B157" s="7" t="s">
        <v>173</v>
      </c>
      <c r="C157" s="7" t="s">
        <v>174</v>
      </c>
      <c r="D157" s="10" t="str">
        <f t="shared" si="6"/>
        <v>5G2</v>
      </c>
      <c r="E157" s="8"/>
    </row>
    <row r="158" spans="1:5" ht="15" customHeight="1" x14ac:dyDescent="0.25">
      <c r="A158" s="9">
        <v>157</v>
      </c>
      <c r="B158" s="7" t="s">
        <v>283</v>
      </c>
      <c r="C158" s="7" t="s">
        <v>44</v>
      </c>
      <c r="D158" s="10" t="str">
        <f t="shared" si="6"/>
        <v>5G2</v>
      </c>
      <c r="E158" s="8"/>
    </row>
    <row r="159" spans="1:5" ht="15" customHeight="1" x14ac:dyDescent="0.25">
      <c r="A159" s="9">
        <v>158</v>
      </c>
      <c r="B159" s="7" t="s">
        <v>114</v>
      </c>
      <c r="C159" s="7" t="s">
        <v>236</v>
      </c>
      <c r="D159" s="10" t="str">
        <f t="shared" si="6"/>
        <v>5G2</v>
      </c>
      <c r="E159" s="8"/>
    </row>
    <row r="160" spans="1:5" ht="15" customHeight="1" x14ac:dyDescent="0.25">
      <c r="A160" s="9">
        <v>159</v>
      </c>
      <c r="B160" s="7" t="s">
        <v>284</v>
      </c>
      <c r="C160" s="7" t="s">
        <v>11</v>
      </c>
      <c r="D160" s="10" t="str">
        <f t="shared" si="6"/>
        <v>5G2</v>
      </c>
      <c r="E160" s="8"/>
    </row>
    <row r="161" spans="1:5" ht="15" customHeight="1" x14ac:dyDescent="0.25">
      <c r="A161" s="9">
        <v>160</v>
      </c>
      <c r="B161" s="7" t="s">
        <v>285</v>
      </c>
      <c r="C161" s="7" t="s">
        <v>59</v>
      </c>
      <c r="D161" s="10" t="str">
        <f t="shared" si="6"/>
        <v>5G2</v>
      </c>
      <c r="E161" s="8"/>
    </row>
    <row r="162" spans="1:5" ht="15" customHeight="1" x14ac:dyDescent="0.25">
      <c r="A162" s="9">
        <v>161</v>
      </c>
      <c r="B162" s="7" t="s">
        <v>286</v>
      </c>
      <c r="C162" s="7" t="s">
        <v>287</v>
      </c>
      <c r="D162" s="10" t="str">
        <f t="shared" si="6"/>
        <v>5G2</v>
      </c>
      <c r="E162" s="8"/>
    </row>
    <row r="163" spans="1:5" ht="15" customHeight="1" x14ac:dyDescent="0.25">
      <c r="A163" s="9">
        <v>162</v>
      </c>
      <c r="B163" s="7" t="s">
        <v>119</v>
      </c>
      <c r="C163" s="7" t="s">
        <v>178</v>
      </c>
      <c r="D163" s="10" t="str">
        <f t="shared" si="6"/>
        <v>5G2</v>
      </c>
      <c r="E163" s="8"/>
    </row>
    <row r="164" spans="1:5" ht="15" customHeight="1" x14ac:dyDescent="0.25">
      <c r="A164" s="9">
        <v>163</v>
      </c>
      <c r="B164" s="7" t="s">
        <v>256</v>
      </c>
      <c r="C164" s="7" t="s">
        <v>257</v>
      </c>
      <c r="D164" s="10" t="str">
        <f t="shared" si="6"/>
        <v>5G2</v>
      </c>
      <c r="E164" s="8"/>
    </row>
    <row r="165" spans="1:5" ht="15" customHeight="1" x14ac:dyDescent="0.25">
      <c r="A165" s="9">
        <v>164</v>
      </c>
      <c r="B165" s="7" t="s">
        <v>258</v>
      </c>
      <c r="C165" s="7" t="s">
        <v>259</v>
      </c>
      <c r="D165" s="10" t="str">
        <f t="shared" si="6"/>
        <v>5G2</v>
      </c>
      <c r="E165" s="8"/>
    </row>
    <row r="166" spans="1:5" ht="15" customHeight="1" x14ac:dyDescent="0.25">
      <c r="A166" s="9">
        <v>165</v>
      </c>
      <c r="B166" s="7" t="s">
        <v>260</v>
      </c>
      <c r="C166" s="7" t="s">
        <v>261</v>
      </c>
      <c r="D166" s="10" t="str">
        <f t="shared" si="6"/>
        <v>5G2</v>
      </c>
      <c r="E166" s="8"/>
    </row>
    <row r="167" spans="1:5" ht="15" customHeight="1" x14ac:dyDescent="0.25">
      <c r="A167" s="9">
        <v>166</v>
      </c>
      <c r="B167" s="7" t="s">
        <v>46</v>
      </c>
      <c r="C167" s="7" t="s">
        <v>307</v>
      </c>
      <c r="D167" s="10" t="str">
        <f t="shared" ref="D167:D190" si="7">"6G1"</f>
        <v>6G1</v>
      </c>
      <c r="E167" s="8"/>
    </row>
    <row r="168" spans="1:5" ht="15" customHeight="1" x14ac:dyDescent="0.25">
      <c r="A168" s="9">
        <v>167</v>
      </c>
      <c r="B168" s="7" t="s">
        <v>4</v>
      </c>
      <c r="C168" s="7" t="s">
        <v>47</v>
      </c>
      <c r="D168" s="10" t="str">
        <f t="shared" si="7"/>
        <v>6G1</v>
      </c>
      <c r="E168" s="8"/>
    </row>
    <row r="169" spans="1:5" ht="15" customHeight="1" x14ac:dyDescent="0.25">
      <c r="A169" s="9">
        <v>168</v>
      </c>
      <c r="B169" s="7" t="s">
        <v>189</v>
      </c>
      <c r="C169" s="7" t="s">
        <v>308</v>
      </c>
      <c r="D169" s="10" t="str">
        <f t="shared" si="7"/>
        <v>6G1</v>
      </c>
      <c r="E169" s="8"/>
    </row>
    <row r="170" spans="1:5" ht="15" customHeight="1" x14ac:dyDescent="0.25">
      <c r="A170" s="9">
        <v>169</v>
      </c>
      <c r="B170" s="7" t="s">
        <v>102</v>
      </c>
      <c r="C170" s="7" t="s">
        <v>307</v>
      </c>
      <c r="D170" s="10" t="str">
        <f t="shared" si="7"/>
        <v>6G1</v>
      </c>
      <c r="E170" s="8"/>
    </row>
    <row r="171" spans="1:5" ht="15" customHeight="1" x14ac:dyDescent="0.25">
      <c r="A171" s="9">
        <v>170</v>
      </c>
      <c r="B171" s="7" t="s">
        <v>309</v>
      </c>
      <c r="C171" s="7" t="s">
        <v>310</v>
      </c>
      <c r="D171" s="10" t="str">
        <f t="shared" si="7"/>
        <v>6G1</v>
      </c>
      <c r="E171" s="8"/>
    </row>
    <row r="172" spans="1:5" ht="15" customHeight="1" x14ac:dyDescent="0.25">
      <c r="A172" s="9">
        <v>171</v>
      </c>
      <c r="B172" s="7" t="s">
        <v>104</v>
      </c>
      <c r="C172" s="7" t="s">
        <v>311</v>
      </c>
      <c r="D172" s="10" t="str">
        <f t="shared" si="7"/>
        <v>6G1</v>
      </c>
      <c r="E172" s="8"/>
    </row>
    <row r="173" spans="1:5" ht="15" customHeight="1" x14ac:dyDescent="0.25">
      <c r="A173" s="9">
        <v>172</v>
      </c>
      <c r="B173" s="7" t="s">
        <v>312</v>
      </c>
      <c r="C173" s="7" t="s">
        <v>83</v>
      </c>
      <c r="D173" s="10" t="str">
        <f t="shared" si="7"/>
        <v>6G1</v>
      </c>
      <c r="E173" s="8"/>
    </row>
    <row r="174" spans="1:5" ht="15" customHeight="1" x14ac:dyDescent="0.25">
      <c r="A174" s="9">
        <v>173</v>
      </c>
      <c r="B174" s="7" t="s">
        <v>313</v>
      </c>
      <c r="C174" s="7" t="s">
        <v>314</v>
      </c>
      <c r="D174" s="10" t="str">
        <f t="shared" si="7"/>
        <v>6G1</v>
      </c>
      <c r="E174" s="8"/>
    </row>
    <row r="175" spans="1:5" ht="15" customHeight="1" x14ac:dyDescent="0.25">
      <c r="A175" s="9">
        <v>174</v>
      </c>
      <c r="B175" s="7" t="s">
        <v>315</v>
      </c>
      <c r="C175" s="7" t="s">
        <v>5</v>
      </c>
      <c r="D175" s="10" t="str">
        <f t="shared" si="7"/>
        <v>6G1</v>
      </c>
      <c r="E175" s="8"/>
    </row>
    <row r="176" spans="1:5" ht="15" customHeight="1" x14ac:dyDescent="0.25">
      <c r="A176" s="9">
        <v>175</v>
      </c>
      <c r="B176" s="7" t="s">
        <v>276</v>
      </c>
      <c r="C176" s="7" t="s">
        <v>110</v>
      </c>
      <c r="D176" s="10" t="str">
        <f t="shared" si="7"/>
        <v>6G1</v>
      </c>
      <c r="E176" s="8"/>
    </row>
    <row r="177" spans="1:5" ht="15" customHeight="1" x14ac:dyDescent="0.25">
      <c r="A177" s="9">
        <v>176</v>
      </c>
      <c r="B177" s="7" t="s">
        <v>252</v>
      </c>
      <c r="C177" s="7" t="s">
        <v>316</v>
      </c>
      <c r="D177" s="10" t="str">
        <f t="shared" si="7"/>
        <v>6G1</v>
      </c>
      <c r="E177" s="8"/>
    </row>
    <row r="178" spans="1:5" ht="15" customHeight="1" x14ac:dyDescent="0.25">
      <c r="A178" s="9">
        <v>177</v>
      </c>
      <c r="B178" s="7" t="s">
        <v>8</v>
      </c>
      <c r="C178" s="7" t="s">
        <v>317</v>
      </c>
      <c r="D178" s="10" t="str">
        <f t="shared" si="7"/>
        <v>6G1</v>
      </c>
      <c r="E178" s="8"/>
    </row>
    <row r="179" spans="1:5" ht="15" customHeight="1" x14ac:dyDescent="0.25">
      <c r="A179" s="9">
        <v>178</v>
      </c>
      <c r="B179" s="7" t="s">
        <v>318</v>
      </c>
      <c r="C179" s="7" t="s">
        <v>124</v>
      </c>
      <c r="D179" s="10" t="str">
        <f t="shared" si="7"/>
        <v>6G1</v>
      </c>
      <c r="E179" s="8"/>
    </row>
    <row r="180" spans="1:5" ht="15" customHeight="1" x14ac:dyDescent="0.25">
      <c r="A180" s="9">
        <v>179</v>
      </c>
      <c r="B180" s="7" t="s">
        <v>319</v>
      </c>
      <c r="C180" s="7" t="s">
        <v>320</v>
      </c>
      <c r="D180" s="10" t="str">
        <f t="shared" si="7"/>
        <v>6G1</v>
      </c>
      <c r="E180" s="8"/>
    </row>
    <row r="181" spans="1:5" ht="15" customHeight="1" x14ac:dyDescent="0.25">
      <c r="A181" s="9">
        <v>180</v>
      </c>
      <c r="B181" s="7" t="s">
        <v>321</v>
      </c>
      <c r="C181" s="7" t="s">
        <v>322</v>
      </c>
      <c r="D181" s="10" t="str">
        <f t="shared" si="7"/>
        <v>6G1</v>
      </c>
      <c r="E181" s="8"/>
    </row>
    <row r="182" spans="1:5" ht="15" customHeight="1" x14ac:dyDescent="0.25">
      <c r="A182" s="9">
        <v>181</v>
      </c>
      <c r="B182" s="7" t="s">
        <v>323</v>
      </c>
      <c r="C182" s="7" t="s">
        <v>186</v>
      </c>
      <c r="D182" s="10" t="str">
        <f t="shared" si="7"/>
        <v>6G1</v>
      </c>
      <c r="E182" s="8"/>
    </row>
    <row r="183" spans="1:5" ht="15" customHeight="1" x14ac:dyDescent="0.25">
      <c r="A183" s="9">
        <v>182</v>
      </c>
      <c r="B183" s="7" t="s">
        <v>12</v>
      </c>
      <c r="C183" s="7" t="s">
        <v>110</v>
      </c>
      <c r="D183" s="10" t="str">
        <f t="shared" si="7"/>
        <v>6G1</v>
      </c>
      <c r="E183" s="8"/>
    </row>
    <row r="184" spans="1:5" ht="15" customHeight="1" x14ac:dyDescent="0.25">
      <c r="A184" s="9">
        <v>183</v>
      </c>
      <c r="B184" s="7" t="s">
        <v>324</v>
      </c>
      <c r="C184" s="7" t="s">
        <v>78</v>
      </c>
      <c r="D184" s="10" t="str">
        <f t="shared" si="7"/>
        <v>6G1</v>
      </c>
      <c r="E184" s="8"/>
    </row>
    <row r="185" spans="1:5" ht="15" customHeight="1" x14ac:dyDescent="0.25">
      <c r="A185" s="9">
        <v>184</v>
      </c>
      <c r="B185" s="7" t="s">
        <v>114</v>
      </c>
      <c r="C185" s="7" t="s">
        <v>325</v>
      </c>
      <c r="D185" s="10" t="str">
        <f t="shared" si="7"/>
        <v>6G1</v>
      </c>
      <c r="E185" s="8"/>
    </row>
    <row r="186" spans="1:5" ht="15" customHeight="1" x14ac:dyDescent="0.25">
      <c r="A186" s="9">
        <v>185</v>
      </c>
      <c r="B186" s="7" t="s">
        <v>326</v>
      </c>
      <c r="C186" s="7" t="s">
        <v>236</v>
      </c>
      <c r="D186" s="10" t="str">
        <f t="shared" si="7"/>
        <v>6G1</v>
      </c>
      <c r="E186" s="8"/>
    </row>
    <row r="187" spans="1:5" ht="15" customHeight="1" x14ac:dyDescent="0.25">
      <c r="A187" s="9">
        <v>186</v>
      </c>
      <c r="B187" s="7" t="s">
        <v>33</v>
      </c>
      <c r="C187" s="7" t="s">
        <v>30</v>
      </c>
      <c r="D187" s="10" t="str">
        <f t="shared" si="7"/>
        <v>6G1</v>
      </c>
      <c r="E187" s="8"/>
    </row>
    <row r="188" spans="1:5" ht="15" customHeight="1" x14ac:dyDescent="0.25">
      <c r="A188" s="9">
        <v>187</v>
      </c>
      <c r="B188" s="7" t="s">
        <v>327</v>
      </c>
      <c r="C188" s="7" t="s">
        <v>328</v>
      </c>
      <c r="D188" s="10" t="str">
        <f t="shared" si="7"/>
        <v>6G1</v>
      </c>
      <c r="E188" s="8"/>
    </row>
    <row r="189" spans="1:5" ht="15" customHeight="1" x14ac:dyDescent="0.25">
      <c r="A189" s="9">
        <v>188</v>
      </c>
      <c r="B189" s="7" t="s">
        <v>213</v>
      </c>
      <c r="C189" s="7" t="s">
        <v>329</v>
      </c>
      <c r="D189" s="10" t="str">
        <f t="shared" si="7"/>
        <v>6G1</v>
      </c>
      <c r="E189" s="8"/>
    </row>
    <row r="190" spans="1:5" ht="15" customHeight="1" x14ac:dyDescent="0.25">
      <c r="A190" s="9">
        <v>189</v>
      </c>
      <c r="B190" s="7" t="s">
        <v>258</v>
      </c>
      <c r="C190" s="7" t="s">
        <v>330</v>
      </c>
      <c r="D190" s="10" t="str">
        <f t="shared" si="7"/>
        <v>6G1</v>
      </c>
      <c r="E190" s="8"/>
    </row>
    <row r="191" spans="1:5" ht="15" customHeight="1" x14ac:dyDescent="0.25">
      <c r="A191" s="9">
        <v>190</v>
      </c>
      <c r="B191" s="7" t="s">
        <v>220</v>
      </c>
      <c r="C191" s="7" t="s">
        <v>221</v>
      </c>
      <c r="D191" s="10" t="str">
        <f t="shared" ref="D191:D206" si="8">"6G2"</f>
        <v>6G2</v>
      </c>
      <c r="E191" s="8"/>
    </row>
    <row r="192" spans="1:5" ht="15" customHeight="1" x14ac:dyDescent="0.25">
      <c r="A192" s="9">
        <v>191</v>
      </c>
      <c r="B192" s="7" t="s">
        <v>154</v>
      </c>
      <c r="C192" s="7" t="s">
        <v>166</v>
      </c>
      <c r="D192" s="10" t="str">
        <f t="shared" si="8"/>
        <v>6G2</v>
      </c>
      <c r="E192" s="8"/>
    </row>
    <row r="193" spans="1:5" ht="15" customHeight="1" x14ac:dyDescent="0.25">
      <c r="A193" s="9">
        <v>192</v>
      </c>
      <c r="B193" s="7" t="s">
        <v>4</v>
      </c>
      <c r="C193" s="7" t="s">
        <v>331</v>
      </c>
      <c r="D193" s="10" t="str">
        <f t="shared" si="8"/>
        <v>6G2</v>
      </c>
      <c r="E193" s="8"/>
    </row>
    <row r="194" spans="1:5" ht="15" customHeight="1" x14ac:dyDescent="0.25">
      <c r="A194" s="9">
        <v>193</v>
      </c>
      <c r="B194" s="7" t="s">
        <v>332</v>
      </c>
      <c r="C194" s="7" t="s">
        <v>221</v>
      </c>
      <c r="D194" s="10" t="str">
        <f t="shared" si="8"/>
        <v>6G2</v>
      </c>
      <c r="E194" s="8"/>
    </row>
    <row r="195" spans="1:5" ht="15" customHeight="1" x14ac:dyDescent="0.25">
      <c r="A195" s="9">
        <v>194</v>
      </c>
      <c r="B195" s="7" t="s">
        <v>333</v>
      </c>
      <c r="C195" s="7" t="s">
        <v>334</v>
      </c>
      <c r="D195" s="10" t="str">
        <f t="shared" si="8"/>
        <v>6G2</v>
      </c>
      <c r="E195" s="8"/>
    </row>
    <row r="196" spans="1:5" ht="15" customHeight="1" x14ac:dyDescent="0.25">
      <c r="A196" s="9">
        <v>195</v>
      </c>
      <c r="B196" s="7" t="s">
        <v>335</v>
      </c>
      <c r="C196" s="7" t="s">
        <v>336</v>
      </c>
      <c r="D196" s="10" t="str">
        <f t="shared" si="8"/>
        <v>6G2</v>
      </c>
      <c r="E196" s="8"/>
    </row>
    <row r="197" spans="1:5" ht="15" customHeight="1" x14ac:dyDescent="0.25">
      <c r="A197" s="9">
        <v>196</v>
      </c>
      <c r="B197" s="7" t="s">
        <v>337</v>
      </c>
      <c r="C197" s="7" t="s">
        <v>338</v>
      </c>
      <c r="D197" s="10" t="str">
        <f t="shared" si="8"/>
        <v>6G2</v>
      </c>
      <c r="E197" s="8"/>
    </row>
    <row r="198" spans="1:5" ht="15" customHeight="1" x14ac:dyDescent="0.25">
      <c r="A198" s="9">
        <v>197</v>
      </c>
      <c r="B198" s="7" t="s">
        <v>339</v>
      </c>
      <c r="C198" s="7" t="s">
        <v>3</v>
      </c>
      <c r="D198" s="10" t="str">
        <f t="shared" si="8"/>
        <v>6G2</v>
      </c>
      <c r="E198" s="8"/>
    </row>
    <row r="199" spans="1:5" ht="15" customHeight="1" x14ac:dyDescent="0.25">
      <c r="A199" s="9">
        <v>198</v>
      </c>
      <c r="B199" s="7" t="s">
        <v>340</v>
      </c>
      <c r="C199" s="7" t="s">
        <v>57</v>
      </c>
      <c r="D199" s="10" t="str">
        <f t="shared" si="8"/>
        <v>6G2</v>
      </c>
      <c r="E199" s="8"/>
    </row>
    <row r="200" spans="1:5" ht="15" customHeight="1" x14ac:dyDescent="0.25">
      <c r="A200" s="9">
        <v>199</v>
      </c>
      <c r="B200" s="7" t="s">
        <v>7</v>
      </c>
      <c r="C200" s="7" t="s">
        <v>341</v>
      </c>
      <c r="D200" s="10" t="str">
        <f t="shared" si="8"/>
        <v>6G2</v>
      </c>
      <c r="E200" s="8"/>
    </row>
    <row r="201" spans="1:5" ht="15" customHeight="1" x14ac:dyDescent="0.25">
      <c r="A201" s="9">
        <v>200</v>
      </c>
      <c r="B201" s="7" t="s">
        <v>342</v>
      </c>
      <c r="C201" s="7" t="s">
        <v>343</v>
      </c>
      <c r="D201" s="10" t="str">
        <f t="shared" si="8"/>
        <v>6G2</v>
      </c>
      <c r="E201" s="8"/>
    </row>
    <row r="202" spans="1:5" ht="15" customHeight="1" x14ac:dyDescent="0.25">
      <c r="A202" s="9">
        <v>201</v>
      </c>
      <c r="B202" s="7" t="s">
        <v>344</v>
      </c>
      <c r="C202" s="7" t="s">
        <v>83</v>
      </c>
      <c r="D202" s="10" t="str">
        <f t="shared" si="8"/>
        <v>6G2</v>
      </c>
      <c r="E202" s="8"/>
    </row>
    <row r="203" spans="1:5" ht="15" customHeight="1" x14ac:dyDescent="0.25">
      <c r="A203" s="9">
        <v>202</v>
      </c>
      <c r="B203" s="7" t="s">
        <v>31</v>
      </c>
      <c r="C203" s="7" t="s">
        <v>83</v>
      </c>
      <c r="D203" s="10" t="str">
        <f t="shared" si="8"/>
        <v>6G2</v>
      </c>
      <c r="E203" s="8"/>
    </row>
    <row r="204" spans="1:5" ht="15" customHeight="1" x14ac:dyDescent="0.25">
      <c r="A204" s="9">
        <v>203</v>
      </c>
      <c r="B204" s="7" t="s">
        <v>345</v>
      </c>
      <c r="C204" s="7" t="s">
        <v>346</v>
      </c>
      <c r="D204" s="10" t="str">
        <f t="shared" si="8"/>
        <v>6G2</v>
      </c>
      <c r="E204" s="8"/>
    </row>
    <row r="205" spans="1:5" ht="15" customHeight="1" x14ac:dyDescent="0.25">
      <c r="A205" s="9">
        <v>204</v>
      </c>
      <c r="B205" s="7" t="s">
        <v>347</v>
      </c>
      <c r="C205" s="7" t="s">
        <v>13</v>
      </c>
      <c r="D205" s="10" t="str">
        <f t="shared" si="8"/>
        <v>6G2</v>
      </c>
      <c r="E205" s="8"/>
    </row>
    <row r="206" spans="1:5" ht="15" customHeight="1" x14ac:dyDescent="0.25">
      <c r="A206" s="9">
        <v>205</v>
      </c>
      <c r="B206" s="7" t="s">
        <v>348</v>
      </c>
      <c r="C206" s="7" t="s">
        <v>349</v>
      </c>
      <c r="D206" s="10" t="str">
        <f t="shared" si="8"/>
        <v>6G2</v>
      </c>
      <c r="E206" s="8"/>
    </row>
    <row r="207" spans="1:5" ht="15" customHeight="1" x14ac:dyDescent="0.25">
      <c r="A207" s="9">
        <v>206</v>
      </c>
      <c r="B207" s="7" t="s">
        <v>350</v>
      </c>
      <c r="C207" s="7" t="s">
        <v>308</v>
      </c>
      <c r="D207" s="10" t="str">
        <f t="shared" ref="D207:D229" si="9">"6G3"</f>
        <v>6G3</v>
      </c>
      <c r="E207" s="8"/>
    </row>
    <row r="208" spans="1:5" ht="15" customHeight="1" x14ac:dyDescent="0.25">
      <c r="A208" s="9">
        <v>207</v>
      </c>
      <c r="B208" s="7" t="s">
        <v>1</v>
      </c>
      <c r="C208" s="7" t="s">
        <v>208</v>
      </c>
      <c r="D208" s="10" t="str">
        <f t="shared" si="9"/>
        <v>6G3</v>
      </c>
      <c r="E208" s="8"/>
    </row>
    <row r="209" spans="1:5" ht="15" customHeight="1" x14ac:dyDescent="0.25">
      <c r="A209" s="9">
        <v>208</v>
      </c>
      <c r="B209" s="7" t="s">
        <v>49</v>
      </c>
      <c r="C209" s="7" t="s">
        <v>11</v>
      </c>
      <c r="D209" s="10" t="str">
        <f t="shared" si="9"/>
        <v>6G3</v>
      </c>
      <c r="E209" s="8"/>
    </row>
    <row r="210" spans="1:5" ht="15" customHeight="1" x14ac:dyDescent="0.25">
      <c r="A210" s="9">
        <v>209</v>
      </c>
      <c r="B210" s="7" t="s">
        <v>351</v>
      </c>
      <c r="C210" s="7" t="s">
        <v>13</v>
      </c>
      <c r="D210" s="10" t="str">
        <f t="shared" si="9"/>
        <v>6G3</v>
      </c>
      <c r="E210" s="8"/>
    </row>
    <row r="211" spans="1:5" ht="15" customHeight="1" x14ac:dyDescent="0.25">
      <c r="A211" s="9">
        <v>210</v>
      </c>
      <c r="B211" s="7" t="s">
        <v>40</v>
      </c>
      <c r="C211" s="7" t="s">
        <v>188</v>
      </c>
      <c r="D211" s="10" t="str">
        <f t="shared" si="9"/>
        <v>6G3</v>
      </c>
      <c r="E211" s="8"/>
    </row>
    <row r="212" spans="1:5" ht="15" customHeight="1" x14ac:dyDescent="0.25">
      <c r="A212" s="9">
        <v>211</v>
      </c>
      <c r="B212" s="7" t="s">
        <v>352</v>
      </c>
      <c r="C212" s="7" t="s">
        <v>65</v>
      </c>
      <c r="D212" s="10" t="str">
        <f t="shared" si="9"/>
        <v>6G3</v>
      </c>
      <c r="E212" s="8"/>
    </row>
    <row r="213" spans="1:5" ht="15" customHeight="1" x14ac:dyDescent="0.25">
      <c r="A213" s="9">
        <v>212</v>
      </c>
      <c r="B213" s="7" t="s">
        <v>353</v>
      </c>
      <c r="C213" s="7" t="s">
        <v>354</v>
      </c>
      <c r="D213" s="10" t="str">
        <f t="shared" si="9"/>
        <v>6G3</v>
      </c>
      <c r="E213" s="8"/>
    </row>
    <row r="214" spans="1:5" ht="15" customHeight="1" x14ac:dyDescent="0.25">
      <c r="A214" s="9">
        <v>213</v>
      </c>
      <c r="B214" s="7" t="s">
        <v>355</v>
      </c>
      <c r="C214" s="7" t="s">
        <v>356</v>
      </c>
      <c r="D214" s="10" t="str">
        <f t="shared" si="9"/>
        <v>6G3</v>
      </c>
      <c r="E214" s="8"/>
    </row>
    <row r="215" spans="1:5" ht="15" customHeight="1" x14ac:dyDescent="0.25">
      <c r="A215" s="9">
        <v>214</v>
      </c>
      <c r="B215" s="7" t="s">
        <v>357</v>
      </c>
      <c r="C215" s="7" t="s">
        <v>110</v>
      </c>
      <c r="D215" s="10" t="str">
        <f t="shared" si="9"/>
        <v>6G3</v>
      </c>
      <c r="E215" s="8"/>
    </row>
    <row r="216" spans="1:5" ht="15" customHeight="1" x14ac:dyDescent="0.25">
      <c r="A216" s="9">
        <v>215</v>
      </c>
      <c r="B216" s="7" t="s">
        <v>358</v>
      </c>
      <c r="C216" s="7" t="s">
        <v>282</v>
      </c>
      <c r="D216" s="10" t="str">
        <f t="shared" si="9"/>
        <v>6G3</v>
      </c>
      <c r="E216" s="8"/>
    </row>
    <row r="217" spans="1:5" ht="15" customHeight="1" x14ac:dyDescent="0.25">
      <c r="A217" s="9">
        <v>216</v>
      </c>
      <c r="B217" s="7" t="s">
        <v>358</v>
      </c>
      <c r="C217" s="7" t="s">
        <v>5</v>
      </c>
      <c r="D217" s="10" t="str">
        <f t="shared" si="9"/>
        <v>6G3</v>
      </c>
      <c r="E217" s="8"/>
    </row>
    <row r="218" spans="1:5" ht="15" customHeight="1" x14ac:dyDescent="0.25">
      <c r="A218" s="9">
        <v>217</v>
      </c>
      <c r="B218" s="7" t="s">
        <v>359</v>
      </c>
      <c r="C218" s="7" t="s">
        <v>81</v>
      </c>
      <c r="D218" s="10" t="str">
        <f t="shared" si="9"/>
        <v>6G3</v>
      </c>
      <c r="E218" s="8"/>
    </row>
    <row r="219" spans="1:5" ht="15" customHeight="1" x14ac:dyDescent="0.25">
      <c r="A219" s="9">
        <v>218</v>
      </c>
      <c r="B219" s="7" t="s">
        <v>360</v>
      </c>
      <c r="C219" s="7" t="s">
        <v>37</v>
      </c>
      <c r="D219" s="10" t="str">
        <f t="shared" si="9"/>
        <v>6G3</v>
      </c>
      <c r="E219" s="8"/>
    </row>
    <row r="220" spans="1:5" ht="15" customHeight="1" x14ac:dyDescent="0.25">
      <c r="A220" s="9">
        <v>219</v>
      </c>
      <c r="B220" s="7" t="s">
        <v>199</v>
      </c>
      <c r="C220" s="7" t="s">
        <v>11</v>
      </c>
      <c r="D220" s="10" t="str">
        <f t="shared" si="9"/>
        <v>6G3</v>
      </c>
      <c r="E220" s="8"/>
    </row>
    <row r="221" spans="1:5" ht="15" customHeight="1" x14ac:dyDescent="0.25">
      <c r="A221" s="9">
        <v>220</v>
      </c>
      <c r="B221" s="7" t="s">
        <v>144</v>
      </c>
      <c r="C221" s="7" t="s">
        <v>361</v>
      </c>
      <c r="D221" s="10" t="str">
        <f t="shared" si="9"/>
        <v>6G3</v>
      </c>
      <c r="E221" s="8"/>
    </row>
    <row r="222" spans="1:5" ht="15" customHeight="1" x14ac:dyDescent="0.25">
      <c r="A222" s="9">
        <v>221</v>
      </c>
      <c r="B222" s="7" t="s">
        <v>362</v>
      </c>
      <c r="C222" s="7" t="s">
        <v>363</v>
      </c>
      <c r="D222" s="10" t="str">
        <f t="shared" si="9"/>
        <v>6G3</v>
      </c>
      <c r="E222" s="8"/>
    </row>
    <row r="223" spans="1:5" ht="15" customHeight="1" x14ac:dyDescent="0.25">
      <c r="A223" s="9">
        <v>222</v>
      </c>
      <c r="B223" s="7" t="s">
        <v>364</v>
      </c>
      <c r="C223" s="7" t="s">
        <v>35</v>
      </c>
      <c r="D223" s="10" t="str">
        <f t="shared" si="9"/>
        <v>6G3</v>
      </c>
      <c r="E223" s="8"/>
    </row>
    <row r="224" spans="1:5" ht="15" customHeight="1" x14ac:dyDescent="0.25">
      <c r="A224" s="9">
        <v>223</v>
      </c>
      <c r="B224" s="7" t="s">
        <v>80</v>
      </c>
      <c r="C224" s="7" t="s">
        <v>83</v>
      </c>
      <c r="D224" s="10" t="str">
        <f t="shared" si="9"/>
        <v>6G3</v>
      </c>
      <c r="E224" s="8"/>
    </row>
    <row r="225" spans="1:5" ht="15" customHeight="1" x14ac:dyDescent="0.25">
      <c r="A225" s="9">
        <v>224</v>
      </c>
      <c r="B225" s="7" t="s">
        <v>117</v>
      </c>
      <c r="C225" s="7" t="s">
        <v>365</v>
      </c>
      <c r="D225" s="10" t="str">
        <f t="shared" si="9"/>
        <v>6G3</v>
      </c>
      <c r="E225" s="8"/>
    </row>
    <row r="226" spans="1:5" ht="15" customHeight="1" x14ac:dyDescent="0.25">
      <c r="A226" s="9">
        <v>225</v>
      </c>
      <c r="B226" s="7" t="s">
        <v>366</v>
      </c>
      <c r="C226" s="7" t="s">
        <v>190</v>
      </c>
      <c r="D226" s="10" t="str">
        <f t="shared" si="9"/>
        <v>6G3</v>
      </c>
      <c r="E226" s="8"/>
    </row>
    <row r="227" spans="1:5" ht="15" customHeight="1" x14ac:dyDescent="0.25">
      <c r="A227" s="9">
        <v>226</v>
      </c>
      <c r="B227" s="7" t="s">
        <v>86</v>
      </c>
      <c r="C227" s="7" t="s">
        <v>367</v>
      </c>
      <c r="D227" s="10" t="str">
        <f t="shared" si="9"/>
        <v>6G3</v>
      </c>
      <c r="E227" s="8"/>
    </row>
    <row r="228" spans="1:5" ht="15" customHeight="1" x14ac:dyDescent="0.25">
      <c r="A228" s="9">
        <v>227</v>
      </c>
      <c r="B228" s="7" t="s">
        <v>368</v>
      </c>
      <c r="C228" s="7" t="s">
        <v>369</v>
      </c>
      <c r="D228" s="10" t="str">
        <f t="shared" si="9"/>
        <v>6G3</v>
      </c>
      <c r="E228" s="8"/>
    </row>
    <row r="229" spans="1:5" ht="15" customHeight="1" x14ac:dyDescent="0.25">
      <c r="A229" s="9">
        <v>228</v>
      </c>
      <c r="B229" s="7" t="s">
        <v>370</v>
      </c>
      <c r="C229" s="7" t="s">
        <v>371</v>
      </c>
      <c r="D229" s="10" t="str">
        <f t="shared" si="9"/>
        <v>6G3</v>
      </c>
      <c r="E229" s="8"/>
    </row>
    <row r="230" spans="1:5" ht="15" customHeight="1" x14ac:dyDescent="0.25">
      <c r="A230" s="9">
        <v>229</v>
      </c>
      <c r="B230" s="7" t="s">
        <v>372</v>
      </c>
      <c r="C230" s="7" t="s">
        <v>44</v>
      </c>
      <c r="D230" s="7" t="s">
        <v>373</v>
      </c>
      <c r="E230" s="8"/>
    </row>
    <row r="231" spans="1:5" ht="15" customHeight="1" x14ac:dyDescent="0.25">
      <c r="A231" s="9">
        <v>230</v>
      </c>
      <c r="B231" s="7" t="s">
        <v>374</v>
      </c>
      <c r="C231" s="7" t="s">
        <v>375</v>
      </c>
      <c r="D231" s="7" t="s">
        <v>373</v>
      </c>
      <c r="E231" s="8"/>
    </row>
    <row r="232" spans="1:5" ht="15" customHeight="1" x14ac:dyDescent="0.25">
      <c r="A232" s="9">
        <v>231</v>
      </c>
      <c r="B232" s="7" t="s">
        <v>376</v>
      </c>
      <c r="C232" s="7" t="s">
        <v>212</v>
      </c>
      <c r="D232" s="7" t="s">
        <v>373</v>
      </c>
      <c r="E232" s="8"/>
    </row>
    <row r="233" spans="1:5" ht="15" customHeight="1" x14ac:dyDescent="0.25">
      <c r="A233" s="9">
        <v>232</v>
      </c>
      <c r="B233" s="7" t="s">
        <v>377</v>
      </c>
      <c r="C233" s="7" t="s">
        <v>2</v>
      </c>
      <c r="D233" s="7" t="s">
        <v>373</v>
      </c>
      <c r="E233" s="8"/>
    </row>
    <row r="234" spans="1:5" ht="15" customHeight="1" x14ac:dyDescent="0.25">
      <c r="A234" s="9">
        <v>233</v>
      </c>
      <c r="B234" s="7" t="s">
        <v>378</v>
      </c>
      <c r="C234" s="7" t="s">
        <v>379</v>
      </c>
      <c r="D234" s="7" t="s">
        <v>373</v>
      </c>
      <c r="E234" s="8"/>
    </row>
    <row r="235" spans="1:5" ht="15" customHeight="1" x14ac:dyDescent="0.25">
      <c r="A235" s="9">
        <v>234</v>
      </c>
      <c r="B235" s="7" t="s">
        <v>244</v>
      </c>
      <c r="C235" s="7" t="s">
        <v>47</v>
      </c>
      <c r="D235" s="7" t="s">
        <v>373</v>
      </c>
      <c r="E235" s="8"/>
    </row>
    <row r="236" spans="1:5" ht="15" customHeight="1" x14ac:dyDescent="0.25">
      <c r="A236" s="9">
        <v>235</v>
      </c>
      <c r="B236" s="7" t="s">
        <v>380</v>
      </c>
      <c r="C236" s="7" t="s">
        <v>381</v>
      </c>
      <c r="D236" s="7" t="s">
        <v>373</v>
      </c>
      <c r="E236" s="8"/>
    </row>
    <row r="237" spans="1:5" ht="15" customHeight="1" x14ac:dyDescent="0.25">
      <c r="A237" s="9">
        <v>236</v>
      </c>
      <c r="B237" s="7" t="s">
        <v>214</v>
      </c>
      <c r="C237" s="7" t="s">
        <v>382</v>
      </c>
      <c r="D237" s="7" t="s">
        <v>373</v>
      </c>
      <c r="E237" s="8"/>
    </row>
    <row r="238" spans="1:5" ht="15" customHeight="1" x14ac:dyDescent="0.25">
      <c r="A238" s="9">
        <v>237</v>
      </c>
      <c r="B238" s="7" t="s">
        <v>383</v>
      </c>
      <c r="C238" s="7" t="s">
        <v>47</v>
      </c>
      <c r="D238" s="7" t="s">
        <v>373</v>
      </c>
      <c r="E238" s="8"/>
    </row>
    <row r="239" spans="1:5" ht="15" customHeight="1" x14ac:dyDescent="0.25">
      <c r="A239" s="9">
        <v>238</v>
      </c>
      <c r="B239" s="7" t="s">
        <v>163</v>
      </c>
      <c r="C239" s="7" t="s">
        <v>25</v>
      </c>
      <c r="D239" s="7" t="s">
        <v>373</v>
      </c>
      <c r="E239" s="8"/>
    </row>
    <row r="240" spans="1:5" ht="15" customHeight="1" x14ac:dyDescent="0.25">
      <c r="A240" s="9">
        <v>239</v>
      </c>
      <c r="B240" s="7" t="s">
        <v>384</v>
      </c>
      <c r="C240" s="7" t="s">
        <v>118</v>
      </c>
      <c r="D240" s="7" t="s">
        <v>373</v>
      </c>
      <c r="E240" s="8"/>
    </row>
    <row r="241" spans="1:5" ht="15" customHeight="1" x14ac:dyDescent="0.25">
      <c r="A241" s="9">
        <v>240</v>
      </c>
      <c r="B241" s="7" t="s">
        <v>385</v>
      </c>
      <c r="C241" s="7" t="s">
        <v>386</v>
      </c>
      <c r="D241" s="7" t="s">
        <v>373</v>
      </c>
      <c r="E241" s="8"/>
    </row>
    <row r="242" spans="1:5" ht="15" customHeight="1" x14ac:dyDescent="0.25">
      <c r="A242" s="9">
        <v>241</v>
      </c>
      <c r="B242" s="7" t="s">
        <v>387</v>
      </c>
      <c r="C242" s="7" t="s">
        <v>388</v>
      </c>
      <c r="D242" s="7" t="s">
        <v>373</v>
      </c>
      <c r="E242" s="8"/>
    </row>
    <row r="243" spans="1:5" ht="15" customHeight="1" x14ac:dyDescent="0.25">
      <c r="A243" s="9">
        <v>242</v>
      </c>
      <c r="B243" s="7" t="s">
        <v>389</v>
      </c>
      <c r="C243" s="7" t="s">
        <v>107</v>
      </c>
      <c r="D243" s="7" t="s">
        <v>373</v>
      </c>
      <c r="E243" s="8"/>
    </row>
    <row r="244" spans="1:5" ht="15" customHeight="1" x14ac:dyDescent="0.25">
      <c r="A244" s="9">
        <v>243</v>
      </c>
      <c r="B244" s="7" t="s">
        <v>390</v>
      </c>
      <c r="C244" s="7" t="s">
        <v>11</v>
      </c>
      <c r="D244" s="7" t="s">
        <v>373</v>
      </c>
      <c r="E244" s="8"/>
    </row>
    <row r="245" spans="1:5" ht="15" customHeight="1" x14ac:dyDescent="0.25">
      <c r="A245" s="9">
        <v>244</v>
      </c>
      <c r="B245" s="7" t="s">
        <v>26</v>
      </c>
      <c r="C245" s="7" t="s">
        <v>78</v>
      </c>
      <c r="D245" s="7" t="s">
        <v>373</v>
      </c>
      <c r="E245" s="8"/>
    </row>
    <row r="246" spans="1:5" ht="15" customHeight="1" x14ac:dyDescent="0.25">
      <c r="A246" s="9">
        <v>245</v>
      </c>
      <c r="B246" s="7" t="s">
        <v>391</v>
      </c>
      <c r="C246" s="7" t="s">
        <v>47</v>
      </c>
      <c r="D246" s="7" t="s">
        <v>373</v>
      </c>
      <c r="E246" s="8"/>
    </row>
    <row r="247" spans="1:5" ht="15" customHeight="1" x14ac:dyDescent="0.25">
      <c r="A247" s="9">
        <v>246</v>
      </c>
      <c r="B247" s="7" t="s">
        <v>254</v>
      </c>
      <c r="C247" s="7" t="s">
        <v>392</v>
      </c>
      <c r="D247" s="7" t="s">
        <v>373</v>
      </c>
      <c r="E247" s="8"/>
    </row>
    <row r="248" spans="1:5" ht="15" customHeight="1" x14ac:dyDescent="0.25">
      <c r="A248" s="9">
        <v>247</v>
      </c>
      <c r="B248" s="7" t="s">
        <v>393</v>
      </c>
      <c r="C248" s="7" t="s">
        <v>394</v>
      </c>
      <c r="D248" s="7" t="s">
        <v>373</v>
      </c>
      <c r="E248" s="8"/>
    </row>
    <row r="249" spans="1:5" ht="15" customHeight="1" x14ac:dyDescent="0.25">
      <c r="A249" s="9">
        <v>248</v>
      </c>
      <c r="B249" s="7" t="s">
        <v>395</v>
      </c>
      <c r="C249" s="7" t="s">
        <v>60</v>
      </c>
      <c r="D249" s="7" t="s">
        <v>373</v>
      </c>
      <c r="E249" s="8"/>
    </row>
    <row r="250" spans="1:5" ht="15" customHeight="1" x14ac:dyDescent="0.25">
      <c r="A250" s="9">
        <v>249</v>
      </c>
      <c r="B250" s="7" t="s">
        <v>117</v>
      </c>
      <c r="C250" s="7" t="s">
        <v>30</v>
      </c>
      <c r="D250" s="7" t="s">
        <v>373</v>
      </c>
      <c r="E250" s="8"/>
    </row>
    <row r="251" spans="1:5" ht="15" customHeight="1" x14ac:dyDescent="0.25">
      <c r="A251" s="9">
        <v>250</v>
      </c>
      <c r="B251" s="7" t="s">
        <v>256</v>
      </c>
      <c r="C251" s="7" t="s">
        <v>396</v>
      </c>
      <c r="D251" s="7" t="s">
        <v>373</v>
      </c>
      <c r="E251" s="8"/>
    </row>
    <row r="252" spans="1:5" ht="15" customHeight="1" x14ac:dyDescent="0.25">
      <c r="A252" s="9">
        <v>251</v>
      </c>
      <c r="B252" s="7" t="s">
        <v>397</v>
      </c>
      <c r="C252" s="7" t="s">
        <v>398</v>
      </c>
      <c r="D252" s="7" t="s">
        <v>373</v>
      </c>
      <c r="E252" s="8"/>
    </row>
    <row r="253" spans="1:5" ht="15" customHeight="1" x14ac:dyDescent="0.25">
      <c r="A253" s="9">
        <v>252</v>
      </c>
      <c r="B253" s="7" t="s">
        <v>235</v>
      </c>
      <c r="C253" s="7" t="s">
        <v>399</v>
      </c>
      <c r="D253" s="7" t="s">
        <v>373</v>
      </c>
      <c r="E253" s="8"/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topLeftCell="A41" workbookViewId="0">
      <selection sqref="A1:F42"/>
    </sheetView>
  </sheetViews>
  <sheetFormatPr baseColWidth="10" defaultColWidth="22.5703125" defaultRowHeight="15.75" x14ac:dyDescent="0.25"/>
  <cols>
    <col min="1" max="1" width="10.85546875" style="1" customWidth="1"/>
    <col min="2" max="3" width="22.5703125" style="1"/>
    <col min="4" max="4" width="7.28515625" style="1" customWidth="1"/>
    <col min="5" max="5" width="9" style="1" customWidth="1"/>
    <col min="6" max="6" width="15" style="1" customWidth="1"/>
    <col min="7" max="16384" width="22.5703125" style="1"/>
  </cols>
  <sheetData>
    <row r="1" spans="1:6" x14ac:dyDescent="0.25">
      <c r="A1" s="16" t="s">
        <v>296</v>
      </c>
      <c r="B1" s="16"/>
      <c r="C1" s="16"/>
      <c r="D1" s="16"/>
      <c r="E1" s="16"/>
      <c r="F1" s="16"/>
    </row>
    <row r="2" spans="1:6" ht="30.75" customHeight="1" x14ac:dyDescent="0.25">
      <c r="A2" s="2" t="s">
        <v>294</v>
      </c>
      <c r="B2" s="2" t="s">
        <v>288</v>
      </c>
      <c r="C2" s="2" t="s">
        <v>293</v>
      </c>
      <c r="D2" s="2" t="s">
        <v>290</v>
      </c>
      <c r="E2" s="2" t="s">
        <v>292</v>
      </c>
      <c r="F2" s="2" t="s">
        <v>295</v>
      </c>
    </row>
    <row r="3" spans="1:6" x14ac:dyDescent="0.25">
      <c r="A3" s="2">
        <v>1</v>
      </c>
      <c r="B3" s="2" t="str">
        <f>LOOKUP(E3,Dossards!$A$2:'Dossards'!$A$253,Dossards!$B$2:'Dossards'!$B$253)</f>
        <v>PIASSALE</v>
      </c>
      <c r="C3" s="2" t="str">
        <f>LOOKUP(E3,Dossards!$A$2:'Dossards'!$A$253,Dossards!$C$2:'Dossards'!$C$253)</f>
        <v>Tara</v>
      </c>
      <c r="D3" s="2" t="str">
        <f>LOOKUP(E3,Dossards!$A$2:'Dossards'!$A$239,Dossards!$D$2:'Dossards'!$D$239)</f>
        <v>5G1</v>
      </c>
      <c r="E3" s="2">
        <v>135</v>
      </c>
      <c r="F3" s="14">
        <v>0.39444444444444443</v>
      </c>
    </row>
    <row r="4" spans="1:6" x14ac:dyDescent="0.25">
      <c r="A4" s="2">
        <v>2</v>
      </c>
      <c r="B4" s="2" t="str">
        <f>LOOKUP(E4,Dossards!$A$2:'Dossards'!$A$253,Dossards!$B$2:'Dossards'!$B$253)</f>
        <v>JEAN</v>
      </c>
      <c r="C4" s="2" t="str">
        <f>LOOKUP(E4,Dossards!$A$2:'Dossards'!$A$253,Dossards!$C$2:'Dossards'!$C$253)</f>
        <v>Valérie</v>
      </c>
      <c r="D4" s="2" t="str">
        <f>LOOKUP(E4,Dossards!$A$2:'Dossards'!$A$239,Dossards!$D$2:'Dossards'!$D$239)</f>
        <v>6G1</v>
      </c>
      <c r="E4" s="2">
        <v>173</v>
      </c>
      <c r="F4" s="14">
        <v>0.3979166666666667</v>
      </c>
    </row>
    <row r="5" spans="1:6" x14ac:dyDescent="0.25">
      <c r="A5" s="2">
        <v>3</v>
      </c>
      <c r="B5" s="2" t="str">
        <f>LOOKUP(E5,Dossards!$A$2:'Dossards'!$A$253,Dossards!$B$2:'Dossards'!$B$253)</f>
        <v>COMBRIS</v>
      </c>
      <c r="C5" s="2" t="str">
        <f>LOOKUP(E5,Dossards!$A$2:'Dossards'!$A$253,Dossards!$C$2:'Dossards'!$C$253)</f>
        <v>Camille</v>
      </c>
      <c r="D5" s="2" t="str">
        <f>LOOKUP(E5,Dossards!$A$2:'Dossards'!$A$239,Dossards!$D$2:'Dossards'!$D$239)</f>
        <v>6G3</v>
      </c>
      <c r="E5" s="2">
        <v>209</v>
      </c>
      <c r="F5" s="14">
        <v>0.3979166666666667</v>
      </c>
    </row>
    <row r="6" spans="1:6" x14ac:dyDescent="0.25">
      <c r="A6" s="2">
        <v>4</v>
      </c>
      <c r="B6" s="2" t="str">
        <f>LOOKUP(E6,Dossards!$A$2:'Dossards'!$A$253,Dossards!$B$2:'Dossards'!$B$253)</f>
        <v>SOMMER DE GELIC</v>
      </c>
      <c r="C6" s="2" t="str">
        <f>LOOKUP(E6,Dossards!$A$2:'Dossards'!$A$253,Dossards!$C$2:'Dossards'!$C$253)</f>
        <v>Sabine</v>
      </c>
      <c r="D6" s="2" t="str">
        <f>LOOKUP(E6,Dossards!$A$2:'Dossards'!$A$239,Dossards!$D$2:'Dossards'!$D$239)</f>
        <v>CM2</v>
      </c>
      <c r="E6" s="2">
        <v>251</v>
      </c>
      <c r="F6" s="14">
        <v>0.39999999999999997</v>
      </c>
    </row>
    <row r="7" spans="1:6" x14ac:dyDescent="0.25">
      <c r="A7" s="2">
        <v>5</v>
      </c>
      <c r="B7" s="2" t="str">
        <f>LOOKUP(E7,Dossards!$A$2:'Dossards'!$A$253,Dossards!$B$2:'Dossards'!$B$253)</f>
        <v>MARINGUE</v>
      </c>
      <c r="C7" s="2" t="str">
        <f>LOOKUP(E7,Dossards!$A$2:'Dossards'!$A$253,Dossards!$C$2:'Dossards'!$C$253)</f>
        <v>Maudeù</v>
      </c>
      <c r="D7" s="2" t="str">
        <f>LOOKUP(E7,Dossards!$A$2:'Dossards'!$A$239,Dossards!$D$2:'Dossards'!$D$239)</f>
        <v>CM2</v>
      </c>
      <c r="E7" s="2">
        <v>246</v>
      </c>
      <c r="F7" s="14">
        <v>0.41597222222222219</v>
      </c>
    </row>
    <row r="8" spans="1:6" x14ac:dyDescent="0.25">
      <c r="A8" s="2">
        <v>6</v>
      </c>
      <c r="B8" s="2" t="str">
        <f>LOOKUP(E8,Dossards!$A$2:'Dossards'!$A$253,Dossards!$B$2:'Dossards'!$B$253)</f>
        <v>FURTIN</v>
      </c>
      <c r="C8" s="2" t="str">
        <f>LOOKUP(E8,Dossards!$A$2:'Dossards'!$A$253,Dossards!$C$2:'Dossards'!$C$253)</f>
        <v>Alexane</v>
      </c>
      <c r="D8" s="2" t="str">
        <f>LOOKUP(E8,Dossards!$A$2:'Dossards'!$A$239,Dossards!$D$2:'Dossards'!$D$239)</f>
        <v>6G1</v>
      </c>
      <c r="E8" s="2">
        <v>170</v>
      </c>
      <c r="F8" s="14">
        <v>0.41875000000000001</v>
      </c>
    </row>
    <row r="9" spans="1:6" x14ac:dyDescent="0.25">
      <c r="A9" s="2">
        <v>7</v>
      </c>
      <c r="B9" s="2" t="str">
        <f>LOOKUP(E9,Dossards!$A$2:'Dossards'!$A$253,Dossards!$B$2:'Dossards'!$B$253)</f>
        <v>D'HEILLY</v>
      </c>
      <c r="C9" s="2" t="str">
        <f>LOOKUP(E9,Dossards!$A$2:'Dossards'!$A$253,Dossards!$C$2:'Dossards'!$C$253)</f>
        <v>Gwladys</v>
      </c>
      <c r="D9" s="2" t="str">
        <f>LOOKUP(E9,Dossards!$A$2:'Dossards'!$A$239,Dossards!$D$2:'Dossards'!$D$239)</f>
        <v>5G2</v>
      </c>
      <c r="E9" s="2">
        <v>140</v>
      </c>
      <c r="F9" s="14">
        <v>0.42291666666666666</v>
      </c>
    </row>
    <row r="10" spans="1:6" x14ac:dyDescent="0.25">
      <c r="A10" s="2">
        <v>8</v>
      </c>
      <c r="B10" s="2" t="str">
        <f>LOOKUP(E10,Dossards!$A$2:'Dossards'!$A$253,Dossards!$B$2:'Dossards'!$B$253)</f>
        <v>LOMBARDY</v>
      </c>
      <c r="C10" s="2" t="str">
        <f>LOOKUP(E10,Dossards!$A$2:'Dossards'!$A$253,Dossards!$C$2:'Dossards'!$C$253)</f>
        <v>Emma</v>
      </c>
      <c r="D10" s="2" t="str">
        <f>LOOKUP(E10,Dossards!$A$2:'Dossards'!$A$239,Dossards!$D$2:'Dossards'!$D$239)</f>
        <v>CM2</v>
      </c>
      <c r="E10" s="2">
        <v>243</v>
      </c>
      <c r="F10" s="14">
        <v>0.4291666666666667</v>
      </c>
    </row>
    <row r="11" spans="1:6" x14ac:dyDescent="0.25">
      <c r="A11" s="2">
        <v>9</v>
      </c>
      <c r="B11" s="2" t="str">
        <f>LOOKUP(E11,Dossards!$A$2:'Dossards'!$A$253,Dossards!$B$2:'Dossards'!$B$253)</f>
        <v>MICHON</v>
      </c>
      <c r="C11" s="2" t="str">
        <f>LOOKUP(E11,Dossards!$A$2:'Dossards'!$A$253,Dossards!$C$2:'Dossards'!$C$253)</f>
        <v>Adélie</v>
      </c>
      <c r="D11" s="2" t="str">
        <f>LOOKUP(E11,Dossards!$A$2:'Dossards'!$A$239,Dossards!$D$2:'Dossards'!$D$239)</f>
        <v>5G2</v>
      </c>
      <c r="E11" s="2">
        <v>153</v>
      </c>
      <c r="F11" s="14">
        <v>0.4368055555555555</v>
      </c>
    </row>
    <row r="12" spans="1:6" x14ac:dyDescent="0.25">
      <c r="A12" s="2">
        <v>10</v>
      </c>
      <c r="B12" s="2" t="str">
        <f>LOOKUP(E12,Dossards!$A$2:'Dossards'!$A$253,Dossards!$B$2:'Dossards'!$B$253)</f>
        <v>GOUJON-BUSIN</v>
      </c>
      <c r="C12" s="2" t="str">
        <f>LOOKUP(E12,Dossards!$A$2:'Dossards'!$A$253,Dossards!$C$2:'Dossards'!$C$253)</f>
        <v>Clara</v>
      </c>
      <c r="D12" s="2" t="str">
        <f>LOOKUP(E12,Dossards!$A$2:'Dossards'!$A$239,Dossards!$D$2:'Dossards'!$D$239)</f>
        <v>6G2</v>
      </c>
      <c r="E12" s="2">
        <v>197</v>
      </c>
      <c r="F12" s="14">
        <v>0.44375000000000003</v>
      </c>
    </row>
    <row r="13" spans="1:6" x14ac:dyDescent="0.25">
      <c r="A13" s="2">
        <v>11</v>
      </c>
      <c r="B13" s="2" t="str">
        <f>LOOKUP(E13,Dossards!$A$2:'Dossards'!$A$253,Dossards!$B$2:'Dossards'!$B$253)</f>
        <v>MOYNE</v>
      </c>
      <c r="C13" s="2" t="str">
        <f>LOOKUP(E13,Dossards!$A$2:'Dossards'!$A$253,Dossards!$C$2:'Dossards'!$C$253)</f>
        <v>Kelly</v>
      </c>
      <c r="D13" s="2" t="str">
        <f>LOOKUP(E13,Dossards!$A$2:'Dossards'!$A$239,Dossards!$D$2:'Dossards'!$D$239)</f>
        <v>5G2</v>
      </c>
      <c r="E13" s="2">
        <v>155</v>
      </c>
      <c r="F13" s="14">
        <v>0.44375000000000003</v>
      </c>
    </row>
    <row r="14" spans="1:6" x14ac:dyDescent="0.25">
      <c r="A14" s="2">
        <v>12</v>
      </c>
      <c r="B14" s="2" t="str">
        <f>LOOKUP(E14,Dossards!$A$2:'Dossards'!$A$253,Dossards!$B$2:'Dossards'!$B$253)</f>
        <v>MATOS DA SILVA</v>
      </c>
      <c r="C14" s="2" t="str">
        <f>LOOKUP(E14,Dossards!$A$2:'Dossards'!$A$253,Dossards!$C$2:'Dossards'!$C$253)</f>
        <v>Lizzie</v>
      </c>
      <c r="D14" s="2" t="str">
        <f>LOOKUP(E14,Dossards!$A$2:'Dossards'!$A$239,Dossards!$D$2:'Dossards'!$D$239)</f>
        <v>5G1</v>
      </c>
      <c r="E14" s="2">
        <v>130</v>
      </c>
      <c r="F14" s="14">
        <v>0.45277777777777778</v>
      </c>
    </row>
    <row r="15" spans="1:6" x14ac:dyDescent="0.25">
      <c r="A15" s="2">
        <v>13</v>
      </c>
      <c r="B15" s="2" t="str">
        <f>LOOKUP(E15,Dossards!$A$2:'Dossards'!$A$253,Dossards!$B$2:'Dossards'!$B$253)</f>
        <v>LOTH</v>
      </c>
      <c r="C15" s="2" t="str">
        <f>LOOKUP(E15,Dossards!$A$2:'Dossards'!$A$253,Dossards!$C$2:'Dossards'!$C$253)</f>
        <v>Erine</v>
      </c>
      <c r="D15" s="2" t="str">
        <f>LOOKUP(E15,Dossards!$A$2:'Dossards'!$A$239,Dossards!$D$2:'Dossards'!$D$239)</f>
        <v>5G1</v>
      </c>
      <c r="E15" s="2">
        <v>127</v>
      </c>
      <c r="F15" s="14">
        <v>0.45624999999999999</v>
      </c>
    </row>
    <row r="16" spans="1:6" x14ac:dyDescent="0.25">
      <c r="A16" s="2">
        <v>14</v>
      </c>
      <c r="B16" s="2" t="str">
        <f>LOOKUP(E16,Dossards!$A$2:'Dossards'!$A$253,Dossards!$B$2:'Dossards'!$B$253)</f>
        <v>GERMAIN</v>
      </c>
      <c r="C16" s="2" t="str">
        <f>LOOKUP(E16,Dossards!$A$2:'Dossards'!$A$253,Dossards!$C$2:'Dossards'!$C$253)</f>
        <v>Emma</v>
      </c>
      <c r="D16" s="2" t="str">
        <f>LOOKUP(E16,Dossards!$A$2:'Dossards'!$A$239,Dossards!$D$2:'Dossards'!$D$239)</f>
        <v>5G1</v>
      </c>
      <c r="E16" s="2">
        <v>119</v>
      </c>
      <c r="F16" s="14">
        <v>0.45833333333333331</v>
      </c>
    </row>
    <row r="17" spans="1:6" x14ac:dyDescent="0.25">
      <c r="A17" s="2">
        <v>15</v>
      </c>
      <c r="B17" s="2" t="str">
        <f>LOOKUP(E17,Dossards!$A$2:'Dossards'!$A$253,Dossards!$B$2:'Dossards'!$B$253)</f>
        <v>LAUGERETTE</v>
      </c>
      <c r="C17" s="2" t="str">
        <f>LOOKUP(E17,Dossards!$A$2:'Dossards'!$A$253,Dossards!$C$2:'Dossards'!$C$253)</f>
        <v>Cassie</v>
      </c>
      <c r="D17" s="2" t="str">
        <f>LOOKUP(E17,Dossards!$A$2:'Dossards'!$A$239,Dossards!$D$2:'Dossards'!$D$239)</f>
        <v>5G1</v>
      </c>
      <c r="E17" s="2">
        <v>126</v>
      </c>
      <c r="F17" s="14">
        <v>0.4604166666666667</v>
      </c>
    </row>
    <row r="18" spans="1:6" x14ac:dyDescent="0.25">
      <c r="A18" s="2">
        <v>16</v>
      </c>
      <c r="B18" s="2" t="str">
        <f>LOOKUP(E18,Dossards!$A$2:'Dossards'!$A$253,Dossards!$B$2:'Dossards'!$B$253)</f>
        <v>DESBROSSES</v>
      </c>
      <c r="C18" s="2" t="str">
        <f>LOOKUP(E18,Dossards!$A$2:'Dossards'!$A$253,Dossards!$C$2:'Dossards'!$C$253)</f>
        <v>Amélie</v>
      </c>
      <c r="D18" s="2" t="str">
        <f>LOOKUP(E18,Dossards!$A$2:'Dossards'!$A$239,Dossards!$D$2:'Dossards'!$D$239)</f>
        <v>5G2</v>
      </c>
      <c r="E18" s="2">
        <v>143</v>
      </c>
      <c r="F18" s="14">
        <v>0.4770833333333333</v>
      </c>
    </row>
    <row r="19" spans="1:6" x14ac:dyDescent="0.25">
      <c r="A19" s="2">
        <v>17</v>
      </c>
      <c r="B19" s="2" t="str">
        <f>LOOKUP(E19,Dossards!$A$2:'Dossards'!$A$253,Dossards!$B$2:'Dossards'!$B$253)</f>
        <v>BARRAUD</v>
      </c>
      <c r="C19" s="2" t="str">
        <f>LOOKUP(E19,Dossards!$A$2:'Dossards'!$A$253,Dossards!$C$2:'Dossards'!$C$253)</f>
        <v>Romane</v>
      </c>
      <c r="D19" s="2" t="str">
        <f>LOOKUP(E19,Dossards!$A$2:'Dossards'!$A$239,Dossards!$D$2:'Dossards'!$D$239)</f>
        <v>6G2</v>
      </c>
      <c r="E19" s="2">
        <v>190</v>
      </c>
      <c r="F19" s="14">
        <v>0.4826388888888889</v>
      </c>
    </row>
    <row r="20" spans="1:6" x14ac:dyDescent="0.25">
      <c r="A20" s="2">
        <v>18</v>
      </c>
      <c r="B20" s="2" t="str">
        <f>LOOKUP(E20,Dossards!$A$2:'Dossards'!$A$253,Dossards!$B$2:'Dossards'!$B$253)</f>
        <v>PIERRE--BLOCHER</v>
      </c>
      <c r="C20" s="2" t="str">
        <f>LOOKUP(E20,Dossards!$A$2:'Dossards'!$A$253,Dossards!$C$2:'Dossards'!$C$253)</f>
        <v>Luna</v>
      </c>
      <c r="D20" s="2" t="str">
        <f>LOOKUP(E20,Dossards!$A$2:'Dossards'!$A$239,Dossards!$D$2:'Dossards'!$D$239)</f>
        <v>6G1</v>
      </c>
      <c r="E20" s="2">
        <v>185</v>
      </c>
      <c r="F20" s="14">
        <v>0.48472222222222222</v>
      </c>
    </row>
    <row r="21" spans="1:6" x14ac:dyDescent="0.25">
      <c r="A21" s="2">
        <v>19</v>
      </c>
      <c r="B21" s="2" t="str">
        <f>LOOKUP(E21,Dossards!$A$2:'Dossards'!$A$253,Dossards!$B$2:'Dossards'!$B$253)</f>
        <v>DUVIGNAUD</v>
      </c>
      <c r="C21" s="2" t="str">
        <f>LOOKUP(E21,Dossards!$A$2:'Dossards'!$A$253,Dossards!$C$2:'Dossards'!$C$253)</f>
        <v>Emeline</v>
      </c>
      <c r="D21" s="2" t="str">
        <f>LOOKUP(E21,Dossards!$A$2:'Dossards'!$A$239,Dossards!$D$2:'Dossards'!$D$239)</f>
        <v>5G1</v>
      </c>
      <c r="E21" s="2">
        <v>116</v>
      </c>
      <c r="F21" s="14">
        <v>0.48958333333333331</v>
      </c>
    </row>
    <row r="22" spans="1:6" x14ac:dyDescent="0.25">
      <c r="A22" s="2">
        <v>20</v>
      </c>
      <c r="B22" s="2" t="str">
        <f>LOOKUP(E22,Dossards!$A$2:'Dossards'!$A$253,Dossards!$B$2:'Dossards'!$B$253)</f>
        <v>RUIZ PENA</v>
      </c>
      <c r="C22" s="2" t="str">
        <f>LOOKUP(E22,Dossards!$A$2:'Dossards'!$A$253,Dossards!$C$2:'Dossards'!$C$253)</f>
        <v>Tatiana</v>
      </c>
      <c r="D22" s="2" t="str">
        <f>LOOKUP(E22,Dossards!$A$2:'Dossards'!$A$239,Dossards!$D$2:'Dossards'!$D$239)</f>
        <v>5G2</v>
      </c>
      <c r="E22" s="2">
        <v>161</v>
      </c>
      <c r="F22" s="14">
        <v>0.49444444444444446</v>
      </c>
    </row>
    <row r="23" spans="1:6" x14ac:dyDescent="0.25">
      <c r="A23" s="2">
        <v>21</v>
      </c>
      <c r="B23" s="2" t="str">
        <f>LOOKUP(E23,Dossards!$A$2:'Dossards'!$A$253,Dossards!$B$2:'Dossards'!$B$253)</f>
        <v>MASSON</v>
      </c>
      <c r="C23" s="2" t="str">
        <f>LOOKUP(E23,Dossards!$A$2:'Dossards'!$A$253,Dossards!$C$2:'Dossards'!$C$253)</f>
        <v>Charline</v>
      </c>
      <c r="D23" s="2" t="str">
        <f>LOOKUP(E23,Dossards!$A$2:'Dossards'!$A$239,Dossards!$D$2:'Dossards'!$D$239)</f>
        <v>5G2</v>
      </c>
      <c r="E23" s="2">
        <v>152</v>
      </c>
      <c r="F23" s="14">
        <v>0.49583333333333335</v>
      </c>
    </row>
    <row r="24" spans="1:6" x14ac:dyDescent="0.25">
      <c r="A24" s="2">
        <v>22</v>
      </c>
      <c r="B24" s="2" t="str">
        <f>LOOKUP(E24,Dossards!$A$2:'Dossards'!$A$253,Dossards!$B$2:'Dossards'!$B$253)</f>
        <v>MARCELIN</v>
      </c>
      <c r="C24" s="2" t="str">
        <f>LOOKUP(E24,Dossards!$A$2:'Dossards'!$A$253,Dossards!$C$2:'Dossards'!$C$253)</f>
        <v>Chloé</v>
      </c>
      <c r="D24" s="2" t="str">
        <f>LOOKUP(E24,Dossards!$A$2:'Dossards'!$A$239,Dossards!$D$2:'Dossards'!$D$239)</f>
        <v>CM2</v>
      </c>
      <c r="E24" s="2">
        <v>245</v>
      </c>
      <c r="F24" s="14">
        <v>0.49722222222222223</v>
      </c>
    </row>
    <row r="25" spans="1:6" x14ac:dyDescent="0.25">
      <c r="A25" s="2">
        <v>23</v>
      </c>
      <c r="B25" s="2" t="str">
        <f>LOOKUP(E25,Dossards!$A$2:'Dossards'!$A$253,Dossards!$B$2:'Dossards'!$B$253)</f>
        <v>GERMAIN</v>
      </c>
      <c r="C25" s="2" t="str">
        <f>LOOKUP(E25,Dossards!$A$2:'Dossards'!$A$253,Dossards!$C$2:'Dossards'!$C$253)</f>
        <v>Maryne</v>
      </c>
      <c r="D25" s="2" t="str">
        <f>LOOKUP(E25,Dossards!$A$2:'Dossards'!$A$239,Dossards!$D$2:'Dossards'!$D$239)</f>
        <v>5G2</v>
      </c>
      <c r="E25" s="2">
        <v>147</v>
      </c>
      <c r="F25" s="14">
        <v>0.49722222222222223</v>
      </c>
    </row>
    <row r="26" spans="1:6" x14ac:dyDescent="0.25">
      <c r="A26" s="2">
        <v>24</v>
      </c>
      <c r="B26" s="2" t="str">
        <f>LOOKUP(E26,Dossards!$A$2:'Dossards'!$A$253,Dossards!$B$2:'Dossards'!$B$253)</f>
        <v>CHABAT</v>
      </c>
      <c r="C26" s="2" t="str">
        <f>LOOKUP(E26,Dossards!$A$2:'Dossards'!$A$253,Dossards!$C$2:'Dossards'!$C$253)</f>
        <v>Alyse</v>
      </c>
      <c r="D26" s="2" t="str">
        <f>LOOKUP(E26,Dossards!$A$2:'Dossards'!$A$239,Dossards!$D$2:'Dossards'!$D$239)</f>
        <v>5G1</v>
      </c>
      <c r="E26" s="2">
        <v>113</v>
      </c>
      <c r="F26" s="14">
        <v>0.50347222222222221</v>
      </c>
    </row>
    <row r="27" spans="1:6" x14ac:dyDescent="0.25">
      <c r="A27" s="2">
        <v>25</v>
      </c>
      <c r="B27" s="2" t="str">
        <f>LOOKUP(E27,Dossards!$A$2:'Dossards'!$A$253,Dossards!$B$2:'Dossards'!$B$253)</f>
        <v>DAZY</v>
      </c>
      <c r="C27" s="2" t="str">
        <f>LOOKUP(E27,Dossards!$A$2:'Dossards'!$A$253,Dossards!$C$2:'Dossards'!$C$253)</f>
        <v>Léna</v>
      </c>
      <c r="D27" s="2" t="str">
        <f>LOOKUP(E27,Dossards!$A$2:'Dossards'!$A$239,Dossards!$D$2:'Dossards'!$D$239)</f>
        <v>6G3</v>
      </c>
      <c r="E27" s="2">
        <v>210</v>
      </c>
      <c r="F27" s="14">
        <v>0.50347222222222221</v>
      </c>
    </row>
    <row r="28" spans="1:6" x14ac:dyDescent="0.25">
      <c r="A28" s="2">
        <v>26</v>
      </c>
      <c r="B28" s="2" t="str">
        <f>LOOKUP(E28,Dossards!$A$2:'Dossards'!$A$253,Dossards!$B$2:'Dossards'!$B$253)</f>
        <v>LEMAIRE</v>
      </c>
      <c r="C28" s="2" t="str">
        <f>LOOKUP(E28,Dossards!$A$2:'Dossards'!$A$253,Dossards!$C$2:'Dossards'!$C$253)</f>
        <v>Lilou</v>
      </c>
      <c r="D28" s="2" t="str">
        <f>LOOKUP(E28,Dossards!$A$2:'Dossards'!$A$239,Dossards!$D$2:'Dossards'!$D$239)</f>
        <v>6G1</v>
      </c>
      <c r="E28" s="2">
        <v>178</v>
      </c>
      <c r="F28" s="14">
        <v>0.50763888888888886</v>
      </c>
    </row>
    <row r="29" spans="1:6" x14ac:dyDescent="0.25">
      <c r="A29" s="2">
        <v>27</v>
      </c>
      <c r="B29" s="2" t="str">
        <f>LOOKUP(E29,Dossards!$A$2:'Dossards'!$A$253,Dossards!$B$2:'Dossards'!$B$253)</f>
        <v>LEBEAU</v>
      </c>
      <c r="C29" s="2" t="str">
        <f>LOOKUP(E29,Dossards!$A$2:'Dossards'!$A$253,Dossards!$C$2:'Dossards'!$C$253)</f>
        <v>Emma</v>
      </c>
      <c r="D29" s="2" t="str">
        <f>LOOKUP(E29,Dossards!$A$2:'Dossards'!$A$239,Dossards!$D$2:'Dossards'!$D$239)</f>
        <v>6G3</v>
      </c>
      <c r="E29" s="2">
        <v>219</v>
      </c>
      <c r="F29" s="14">
        <v>0.51250000000000007</v>
      </c>
    </row>
    <row r="30" spans="1:6" x14ac:dyDescent="0.25">
      <c r="A30" s="2">
        <v>28</v>
      </c>
      <c r="B30" s="2" t="str">
        <f>LOOKUP(E30,Dossards!$A$2:'Dossards'!$A$253,Dossards!$B$2:'Dossards'!$B$253)</f>
        <v>GASPAR-MORAIS</v>
      </c>
      <c r="C30" s="2" t="str">
        <f>LOOKUP(E30,Dossards!$A$2:'Dossards'!$A$253,Dossards!$C$2:'Dossards'!$C$253)</f>
        <v>Daniela</v>
      </c>
      <c r="D30" s="2" t="str">
        <f>LOOKUP(E30,Dossards!$A$2:'Dossards'!$A$239,Dossards!$D$2:'Dossards'!$D$239)</f>
        <v>6G3</v>
      </c>
      <c r="E30" s="2">
        <v>212</v>
      </c>
      <c r="F30" s="14">
        <v>0.51874999999999993</v>
      </c>
    </row>
    <row r="31" spans="1:6" x14ac:dyDescent="0.25">
      <c r="A31" s="2">
        <v>29</v>
      </c>
      <c r="B31" s="2" t="str">
        <f>LOOKUP(E31,Dossards!$A$2:'Dossards'!$A$253,Dossards!$B$2:'Dossards'!$B$253)</f>
        <v>COULON</v>
      </c>
      <c r="C31" s="2" t="str">
        <f>LOOKUP(E31,Dossards!$A$2:'Dossards'!$A$253,Dossards!$C$2:'Dossards'!$C$253)</f>
        <v>Romane</v>
      </c>
      <c r="D31" s="2" t="str">
        <f>LOOKUP(E31,Dossards!$A$2:'Dossards'!$A$239,Dossards!$D$2:'Dossards'!$D$239)</f>
        <v>6G2</v>
      </c>
      <c r="E31" s="2">
        <v>193</v>
      </c>
      <c r="F31" s="14">
        <v>0.51944444444444449</v>
      </c>
    </row>
    <row r="32" spans="1:6" x14ac:dyDescent="0.25">
      <c r="A32" s="2">
        <v>30</v>
      </c>
      <c r="B32" s="2" t="str">
        <f>LOOKUP(E32,Dossards!$A$2:'Dossards'!$A$253,Dossards!$B$2:'Dossards'!$B$253)</f>
        <v>GODARD</v>
      </c>
      <c r="C32" s="2" t="str">
        <f>LOOKUP(E32,Dossards!$A$2:'Dossards'!$A$253,Dossards!$C$2:'Dossards'!$C$253)</f>
        <v>Anaïs</v>
      </c>
      <c r="D32" s="2" t="str">
        <f>LOOKUP(E32,Dossards!$A$2:'Dossards'!$A$239,Dossards!$D$2:'Dossards'!$D$239)</f>
        <v>6G1</v>
      </c>
      <c r="E32" s="2">
        <v>171</v>
      </c>
      <c r="F32" s="14">
        <v>0.51944444444444449</v>
      </c>
    </row>
    <row r="33" spans="1:6" x14ac:dyDescent="0.25">
      <c r="A33" s="2">
        <v>31</v>
      </c>
      <c r="B33" s="2" t="str">
        <f>LOOKUP(E33,Dossards!$A$2:'Dossards'!$A$253,Dossards!$B$2:'Dossards'!$B$253)</f>
        <v>CHANLON</v>
      </c>
      <c r="C33" s="2" t="str">
        <f>LOOKUP(E33,Dossards!$A$2:'Dossards'!$A$253,Dossards!$C$2:'Dossards'!$C$253)</f>
        <v>Lola</v>
      </c>
      <c r="D33" s="2" t="str">
        <f>LOOKUP(E33,Dossards!$A$2:'Dossards'!$A$239,Dossards!$D$2:'Dossards'!$D$239)</f>
        <v>CM2</v>
      </c>
      <c r="E33" s="2">
        <v>232</v>
      </c>
      <c r="F33" s="14">
        <v>0.52361111111111114</v>
      </c>
    </row>
    <row r="34" spans="1:6" x14ac:dyDescent="0.25">
      <c r="A34" s="2">
        <v>32</v>
      </c>
      <c r="B34" s="2" t="str">
        <f>LOOKUP(E34,Dossards!$A$2:'Dossards'!$A$253,Dossards!$B$2:'Dossards'!$B$253)</f>
        <v>MISIAK</v>
      </c>
      <c r="C34" s="2" t="str">
        <f>LOOKUP(E34,Dossards!$A$2:'Dossards'!$A$253,Dossards!$C$2:'Dossards'!$C$253)</f>
        <v>Lola</v>
      </c>
      <c r="D34" s="2" t="str">
        <f>LOOKUP(E34,Dossards!$A$2:'Dossards'!$A$239,Dossards!$D$2:'Dossards'!$D$239)</f>
        <v>5G1</v>
      </c>
      <c r="E34" s="2">
        <v>132</v>
      </c>
      <c r="F34" s="14">
        <v>0.52500000000000002</v>
      </c>
    </row>
    <row r="35" spans="1:6" x14ac:dyDescent="0.25">
      <c r="A35" s="2">
        <v>33</v>
      </c>
      <c r="B35" s="2" t="str">
        <f>LOOKUP(E35,Dossards!$A$2:'Dossards'!$A$253,Dossards!$B$2:'Dossards'!$B$253)</f>
        <v>SZMATULA</v>
      </c>
      <c r="C35" s="2" t="str">
        <f>LOOKUP(E35,Dossards!$A$2:'Dossards'!$A$253,Dossards!$C$2:'Dossards'!$C$253)</f>
        <v>Eva</v>
      </c>
      <c r="D35" s="2" t="str">
        <f>LOOKUP(E35,Dossards!$A$2:'Dossards'!$A$239,Dossards!$D$2:'Dossards'!$D$239)</f>
        <v>5G1</v>
      </c>
      <c r="E35" s="2">
        <v>137</v>
      </c>
      <c r="F35" s="14">
        <v>0.52916666666666667</v>
      </c>
    </row>
    <row r="36" spans="1:6" x14ac:dyDescent="0.25">
      <c r="A36" s="2">
        <v>34</v>
      </c>
      <c r="B36" s="2" t="str">
        <f>LOOKUP(E36,Dossards!$A$2:'Dossards'!$A$253,Dossards!$B$2:'Dossards'!$B$253)</f>
        <v>DI-ROSSO-SINANI</v>
      </c>
      <c r="C36" s="2" t="str">
        <f>LOOKUP(E36,Dossards!$A$2:'Dossards'!$A$253,Dossards!$C$2:'Dossards'!$C$253)</f>
        <v>MAYLIS</v>
      </c>
      <c r="D36" s="2" t="str">
        <f>LOOKUP(E36,Dossards!$A$2:'Dossards'!$A$239,Dossards!$D$2:'Dossards'!$D$239)</f>
        <v>CM2</v>
      </c>
      <c r="E36" s="2">
        <v>235</v>
      </c>
      <c r="F36" s="14">
        <v>0.52916666666666667</v>
      </c>
    </row>
    <row r="37" spans="1:6" x14ac:dyDescent="0.25">
      <c r="A37" s="2">
        <v>35</v>
      </c>
      <c r="B37" s="2" t="str">
        <f>LOOKUP(E37,Dossards!$A$2:'Dossards'!$A$253,Dossards!$B$2:'Dossards'!$B$253)</f>
        <v>AYISSI</v>
      </c>
      <c r="C37" s="2" t="str">
        <f>LOOKUP(E37,Dossards!$A$2:'Dossards'!$A$253,Dossards!$C$2:'Dossards'!$C$253)</f>
        <v>Maëva</v>
      </c>
      <c r="D37" s="2" t="str">
        <f>LOOKUP(E37,Dossards!$A$2:'Dossards'!$A$239,Dossards!$D$2:'Dossards'!$D$239)</f>
        <v>5G1</v>
      </c>
      <c r="E37" s="2">
        <v>109</v>
      </c>
      <c r="F37" s="14">
        <v>0.53125</v>
      </c>
    </row>
    <row r="38" spans="1:6" x14ac:dyDescent="0.25">
      <c r="A38" s="2">
        <v>36</v>
      </c>
      <c r="B38" s="2" t="str">
        <f>LOOKUP(E38,Dossards!$A$2:'Dossards'!$A$253,Dossards!$B$2:'Dossards'!$B$253)</f>
        <v>PERRAUDIN</v>
      </c>
      <c r="C38" s="2" t="str">
        <f>LOOKUP(E38,Dossards!$A$2:'Dossards'!$A$253,Dossards!$C$2:'Dossards'!$C$253)</f>
        <v>Luna</v>
      </c>
      <c r="D38" s="2" t="str">
        <f>LOOKUP(E38,Dossards!$A$2:'Dossards'!$A$239,Dossards!$D$2:'Dossards'!$D$239)</f>
        <v>5G2</v>
      </c>
      <c r="E38" s="2">
        <v>158</v>
      </c>
      <c r="F38" s="14">
        <v>0.54513888888888895</v>
      </c>
    </row>
    <row r="39" spans="1:6" x14ac:dyDescent="0.25">
      <c r="A39" s="2">
        <v>37</v>
      </c>
      <c r="B39" s="2" t="str">
        <f>LOOKUP(E39,Dossards!$A$2:'Dossards'!$A$253,Dossards!$B$2:'Dossards'!$B$253)</f>
        <v>PERRAUDIN</v>
      </c>
      <c r="C39" s="2" t="str">
        <f>LOOKUP(E39,Dossards!$A$2:'Dossards'!$A$253,Dossards!$C$2:'Dossards'!$C$253)</f>
        <v>Cléa</v>
      </c>
      <c r="D39" s="2" t="str">
        <f>LOOKUP(E39,Dossards!$A$2:'Dossards'!$A$239,Dossards!$D$2:'Dossards'!$D$239)</f>
        <v>6G1</v>
      </c>
      <c r="E39" s="2">
        <v>184</v>
      </c>
      <c r="F39" s="14">
        <v>0.54861111111111105</v>
      </c>
    </row>
    <row r="40" spans="1:6" x14ac:dyDescent="0.25">
      <c r="A40" s="2">
        <v>38</v>
      </c>
      <c r="B40" s="2" t="str">
        <f>LOOKUP(E40,Dossards!$A$2:'Dossards'!$A$253,Dossards!$B$2:'Dossards'!$B$253)</f>
        <v>SEURRE</v>
      </c>
      <c r="C40" s="2" t="str">
        <f>LOOKUP(E40,Dossards!$A$2:'Dossards'!$A$253,Dossards!$C$2:'Dossards'!$C$253)</f>
        <v>Maureen</v>
      </c>
      <c r="D40" s="2" t="str">
        <f>LOOKUP(E40,Dossards!$A$2:'Dossards'!$A$239,Dossards!$D$2:'Dossards'!$D$239)</f>
        <v>5G2</v>
      </c>
      <c r="E40" s="2">
        <v>163</v>
      </c>
      <c r="F40" s="14">
        <v>0.55972222222222223</v>
      </c>
    </row>
    <row r="41" spans="1:6" x14ac:dyDescent="0.25">
      <c r="A41" s="2">
        <v>39</v>
      </c>
      <c r="B41" s="2" t="str">
        <f>LOOKUP(E41,Dossards!$A$2:'Dossards'!$A$253,Dossards!$B$2:'Dossards'!$B$253)</f>
        <v>FERY</v>
      </c>
      <c r="C41" s="2" t="str">
        <f>LOOKUP(E41,Dossards!$A$2:'Dossards'!$A$253,Dossards!$C$2:'Dossards'!$C$253)</f>
        <v>Cassie</v>
      </c>
      <c r="D41" s="2" t="str">
        <f>LOOKUP(E41,Dossards!$A$2:'Dossards'!$A$239,Dossards!$D$2:'Dossards'!$D$239)</f>
        <v>5G1</v>
      </c>
      <c r="E41" s="2">
        <v>118</v>
      </c>
      <c r="F41" s="14">
        <v>0.5625</v>
      </c>
    </row>
    <row r="42" spans="1:6" x14ac:dyDescent="0.25">
      <c r="A42" s="2">
        <v>40</v>
      </c>
      <c r="B42" s="2" t="str">
        <f>LOOKUP(E42,Dossards!$A$2:'Dossards'!$A$253,Dossards!$B$2:'Dossards'!$B$253)</f>
        <v>SULAREC</v>
      </c>
      <c r="C42" s="2" t="str">
        <f>LOOKUP(E42,Dossards!$A$2:'Dossards'!$A$253,Dossards!$C$2:'Dossards'!$C$253)</f>
        <v>Claire</v>
      </c>
      <c r="D42" s="2" t="str">
        <f>LOOKUP(E42,Dossards!$A$2:'Dossards'!$A$239,Dossards!$D$2:'Dossards'!$D$239)</f>
        <v>6G3</v>
      </c>
      <c r="E42" s="2">
        <v>226</v>
      </c>
      <c r="F42" s="14">
        <v>0.57291666666666663</v>
      </c>
    </row>
    <row r="43" spans="1:6" x14ac:dyDescent="0.25">
      <c r="A43" s="2">
        <v>41</v>
      </c>
      <c r="B43" s="2" t="str">
        <f>LOOKUP(E43,Dossards!$A$2:'Dossards'!$A$253,Dossards!$B$2:'Dossards'!$B$253)</f>
        <v>DOUHERET</v>
      </c>
      <c r="C43" s="2" t="str">
        <f>LOOKUP(E43,Dossards!$A$2:'Dossards'!$A$253,Dossards!$C$2:'Dossards'!$C$253)</f>
        <v>Clara</v>
      </c>
      <c r="D43" s="2" t="str">
        <f>LOOKUP(E43,Dossards!$A$2:'Dossards'!$A$239,Dossards!$D$2:'Dossards'!$D$239)</f>
        <v>5G1</v>
      </c>
      <c r="E43" s="2">
        <v>115</v>
      </c>
      <c r="F43" s="14">
        <v>0.57777777777777783</v>
      </c>
    </row>
    <row r="44" spans="1:6" x14ac:dyDescent="0.25">
      <c r="A44" s="2">
        <v>42</v>
      </c>
      <c r="B44" s="2" t="str">
        <f>LOOKUP(E44,Dossards!$A$2:'Dossards'!$A$253,Dossards!$B$2:'Dossards'!$B$253)</f>
        <v>COGNARD</v>
      </c>
      <c r="C44" s="2" t="str">
        <f>LOOKUP(E44,Dossards!$A$2:'Dossards'!$A$253,Dossards!$C$2:'Dossards'!$C$253)</f>
        <v>Chloé</v>
      </c>
      <c r="D44" s="2" t="str">
        <f>LOOKUP(E44,Dossards!$A$2:'Dossards'!$A$239,Dossards!$D$2:'Dossards'!$D$239)</f>
        <v>6G1</v>
      </c>
      <c r="E44" s="2">
        <v>167</v>
      </c>
      <c r="F44" s="14">
        <v>0.59583333333333333</v>
      </c>
    </row>
    <row r="45" spans="1:6" x14ac:dyDescent="0.25">
      <c r="A45" s="2">
        <v>43</v>
      </c>
      <c r="B45" s="2" t="str">
        <f>LOOKUP(E45,Dossards!$A$2:'Dossards'!$A$253,Dossards!$B$2:'Dossards'!$B$253)</f>
        <v>ROIATTI</v>
      </c>
      <c r="C45" s="2" t="str">
        <f>LOOKUP(E45,Dossards!$A$2:'Dossards'!$A$253,Dossards!$C$2:'Dossards'!$C$253)</f>
        <v>Angeline</v>
      </c>
      <c r="D45" s="2" t="str">
        <f>LOOKUP(E45,Dossards!$A$2:'Dossards'!$A$239,Dossards!$D$2:'Dossards'!$D$239)</f>
        <v>6G1</v>
      </c>
      <c r="E45" s="2">
        <v>187</v>
      </c>
      <c r="F45" s="14">
        <v>0.59861111111111109</v>
      </c>
    </row>
    <row r="46" spans="1:6" x14ac:dyDescent="0.25">
      <c r="A46" s="2">
        <v>44</v>
      </c>
      <c r="B46" s="2" t="str">
        <f>LOOKUP(E46,Dossards!$A$2:'Dossards'!$A$253,Dossards!$B$2:'Dossards'!$B$253)</f>
        <v>SALMON</v>
      </c>
      <c r="C46" s="2" t="str">
        <f>LOOKUP(E46,Dossards!$A$2:'Dossards'!$A$253,Dossards!$C$2:'Dossards'!$C$253)</f>
        <v>Camille</v>
      </c>
      <c r="D46" s="2" t="str">
        <f>LOOKUP(E46,Dossards!$A$2:'Dossards'!$A$239,Dossards!$D$2:'Dossards'!$D$239)</f>
        <v>6G2</v>
      </c>
      <c r="E46" s="2">
        <v>204</v>
      </c>
      <c r="F46" s="14">
        <v>0.6069444444444444</v>
      </c>
    </row>
    <row r="47" spans="1:6" x14ac:dyDescent="0.25">
      <c r="A47" s="2">
        <v>45</v>
      </c>
      <c r="B47" s="2" t="e">
        <f>LOOKUP(E47,Dossards!$A$2:'Dossards'!$A$239,Dossards!$B$2:'Dossards'!$B$239)</f>
        <v>#N/A</v>
      </c>
      <c r="C47" s="2" t="e">
        <f>LOOKUP(E47,Dossards!$A$2:'Dossards'!$A$239,Dossards!$C$2:'Dossards'!$C$239)</f>
        <v>#N/A</v>
      </c>
      <c r="D47" s="2" t="e">
        <f>LOOKUP(E47,Dossards!$A$2:'Dossards'!$A$239,Dossards!$D$2:'Dossards'!$D$239)</f>
        <v>#N/A</v>
      </c>
      <c r="E47" s="2"/>
      <c r="F47" s="2"/>
    </row>
    <row r="48" spans="1:6" x14ac:dyDescent="0.25">
      <c r="A48" s="2">
        <v>46</v>
      </c>
      <c r="B48" s="2" t="e">
        <f>LOOKUP(E48,Dossards!$A$2:'Dossards'!$A$239,Dossards!$B$2:'Dossards'!$B$239)</f>
        <v>#N/A</v>
      </c>
      <c r="C48" s="2" t="e">
        <f>LOOKUP(E48,Dossards!$A$2:'Dossards'!$A$239,Dossards!$C$2:'Dossards'!$C$239)</f>
        <v>#N/A</v>
      </c>
      <c r="D48" s="2" t="e">
        <f>LOOKUP(E48,Dossards!$A$2:'Dossards'!$A$239,Dossards!$D$2:'Dossards'!$D$239)</f>
        <v>#N/A</v>
      </c>
      <c r="E48" s="2"/>
      <c r="F48" s="2"/>
    </row>
    <row r="49" spans="1:6" x14ac:dyDescent="0.25">
      <c r="A49" s="2">
        <v>47</v>
      </c>
      <c r="B49" s="2" t="e">
        <f>LOOKUP(E49,Dossards!$A$2:'Dossards'!$A$239,Dossards!$B$2:'Dossards'!$B$239)</f>
        <v>#N/A</v>
      </c>
      <c r="C49" s="2" t="e">
        <f>LOOKUP(E49,Dossards!$A$2:'Dossards'!$A$239,Dossards!$C$2:'Dossards'!$C$239)</f>
        <v>#N/A</v>
      </c>
      <c r="D49" s="2" t="e">
        <f>LOOKUP(E49,Dossards!$A$2:'Dossards'!$A$239,Dossards!$D$2:'Dossards'!$D$239)</f>
        <v>#N/A</v>
      </c>
      <c r="E49" s="2"/>
      <c r="F49" s="2"/>
    </row>
    <row r="50" spans="1:6" x14ac:dyDescent="0.25">
      <c r="A50" s="2">
        <v>48</v>
      </c>
      <c r="B50" s="2" t="e">
        <f>LOOKUP(E50,Dossards!$A$2:'Dossards'!$A$239,Dossards!$B$2:'Dossards'!$B$239)</f>
        <v>#N/A</v>
      </c>
      <c r="C50" s="2" t="e">
        <f>LOOKUP(E50,Dossards!$A$2:'Dossards'!$A$239,Dossards!$C$2:'Dossards'!$C$239)</f>
        <v>#N/A</v>
      </c>
      <c r="D50" s="2" t="e">
        <f>LOOKUP(E50,Dossards!$A$2:'Dossards'!$A$239,Dossards!$D$2:'Dossards'!$D$239)</f>
        <v>#N/A</v>
      </c>
      <c r="E50" s="2"/>
      <c r="F50" s="2"/>
    </row>
    <row r="51" spans="1:6" x14ac:dyDescent="0.25">
      <c r="A51" s="2">
        <v>49</v>
      </c>
      <c r="B51" s="2" t="e">
        <f>LOOKUP(E51,Dossards!$A$2:'Dossards'!$A$239,Dossards!$B$2:'Dossards'!$B$239)</f>
        <v>#N/A</v>
      </c>
      <c r="C51" s="2" t="e">
        <f>LOOKUP(E51,Dossards!$A$2:'Dossards'!$A$239,Dossards!$C$2:'Dossards'!$C$239)</f>
        <v>#N/A</v>
      </c>
      <c r="D51" s="2" t="e">
        <f>LOOKUP(E51,Dossards!$A$2:'Dossards'!$A$239,Dossards!$D$2:'Dossards'!$D$239)</f>
        <v>#N/A</v>
      </c>
      <c r="E51" s="2"/>
      <c r="F51" s="2"/>
    </row>
    <row r="52" spans="1:6" x14ac:dyDescent="0.25">
      <c r="A52" s="2">
        <v>50</v>
      </c>
      <c r="B52" s="2" t="e">
        <f>LOOKUP(E52,Dossards!$A$2:'Dossards'!$A$239,Dossards!$B$2:'Dossards'!$B$239)</f>
        <v>#N/A</v>
      </c>
      <c r="C52" s="2" t="e">
        <f>LOOKUP(E52,Dossards!$A$2:'Dossards'!$A$239,Dossards!$C$2:'Dossards'!$C$239)</f>
        <v>#N/A</v>
      </c>
      <c r="D52" s="2" t="e">
        <f>LOOKUP(E52,Dossards!$A$2:'Dossards'!$A$239,Dossards!$D$2:'Dossards'!$D$239)</f>
        <v>#N/A</v>
      </c>
      <c r="E52" s="2"/>
      <c r="F52" s="2"/>
    </row>
    <row r="53" spans="1:6" x14ac:dyDescent="0.25">
      <c r="A53" s="2">
        <v>51</v>
      </c>
      <c r="B53" s="2" t="e">
        <f>LOOKUP(E53,Dossards!$A$2:'Dossards'!$A$239,Dossards!$B$2:'Dossards'!$B$239)</f>
        <v>#N/A</v>
      </c>
      <c r="C53" s="2" t="e">
        <f>LOOKUP(E53,Dossards!$A$2:'Dossards'!$A$239,Dossards!$C$2:'Dossards'!$C$239)</f>
        <v>#N/A</v>
      </c>
      <c r="D53" s="2" t="e">
        <f>LOOKUP(E53,Dossards!$A$2:'Dossards'!$A$239,Dossards!$D$2:'Dossards'!$D$239)</f>
        <v>#N/A</v>
      </c>
      <c r="E53" s="2"/>
      <c r="F53" s="2"/>
    </row>
    <row r="54" spans="1:6" x14ac:dyDescent="0.25">
      <c r="A54" s="2">
        <v>52</v>
      </c>
      <c r="B54" s="2" t="e">
        <f>LOOKUP(E54,Dossards!$A$2:'Dossards'!$A$239,Dossards!$B$2:'Dossards'!$B$239)</f>
        <v>#N/A</v>
      </c>
      <c r="C54" s="2" t="e">
        <f>LOOKUP(E54,Dossards!$A$2:'Dossards'!$A$239,Dossards!$C$2:'Dossards'!$C$239)</f>
        <v>#N/A</v>
      </c>
      <c r="D54" s="2" t="e">
        <f>LOOKUP(E54,Dossards!$A$2:'Dossards'!$A$239,Dossards!$D$2:'Dossards'!$D$239)</f>
        <v>#N/A</v>
      </c>
      <c r="E54" s="2"/>
      <c r="F54" s="2"/>
    </row>
    <row r="55" spans="1:6" x14ac:dyDescent="0.25">
      <c r="A55" s="2">
        <v>53</v>
      </c>
      <c r="B55" s="2" t="e">
        <f>LOOKUP(E55,Dossards!$A$2:'Dossards'!$A$239,Dossards!$B$2:'Dossards'!$B$239)</f>
        <v>#N/A</v>
      </c>
      <c r="C55" s="2" t="e">
        <f>LOOKUP(E55,Dossards!$A$2:'Dossards'!$A$239,Dossards!$C$2:'Dossards'!$C$239)</f>
        <v>#N/A</v>
      </c>
      <c r="D55" s="2" t="e">
        <f>LOOKUP(E55,Dossards!$A$2:'Dossards'!$A$239,Dossards!$D$2:'Dossards'!$D$239)</f>
        <v>#N/A</v>
      </c>
      <c r="E55" s="2"/>
      <c r="F55" s="2"/>
    </row>
    <row r="56" spans="1:6" x14ac:dyDescent="0.25">
      <c r="A56" s="2">
        <v>54</v>
      </c>
      <c r="B56" s="2" t="e">
        <f>LOOKUP(E56,Dossards!$A$2:'Dossards'!$A$239,Dossards!$B$2:'Dossards'!$B$239)</f>
        <v>#N/A</v>
      </c>
      <c r="C56" s="2" t="e">
        <f>LOOKUP(E56,Dossards!$A$2:'Dossards'!$A$239,Dossards!$C$2:'Dossards'!$C$239)</f>
        <v>#N/A</v>
      </c>
      <c r="D56" s="2" t="e">
        <f>LOOKUP(E56,Dossards!$A$2:'Dossards'!$A$239,Dossards!$D$2:'Dossards'!$D$239)</f>
        <v>#N/A</v>
      </c>
      <c r="E56" s="2"/>
      <c r="F56" s="2"/>
    </row>
    <row r="57" spans="1:6" x14ac:dyDescent="0.25">
      <c r="A57" s="2">
        <v>55</v>
      </c>
      <c r="B57" s="2" t="e">
        <f>LOOKUP(E57,Dossards!$A$2:'Dossards'!$A$239,Dossards!$B$2:'Dossards'!$B$239)</f>
        <v>#N/A</v>
      </c>
      <c r="C57" s="2" t="e">
        <f>LOOKUP(E57,Dossards!$A$2:'Dossards'!$A$239,Dossards!$C$2:'Dossards'!$C$239)</f>
        <v>#N/A</v>
      </c>
      <c r="D57" s="2" t="e">
        <f>LOOKUP(E57,Dossards!$A$2:'Dossards'!$A$239,Dossards!$D$2:'Dossards'!$D$239)</f>
        <v>#N/A</v>
      </c>
      <c r="E57" s="2"/>
      <c r="F57" s="2"/>
    </row>
    <row r="58" spans="1:6" x14ac:dyDescent="0.25">
      <c r="A58" s="2">
        <v>56</v>
      </c>
      <c r="B58" s="2" t="e">
        <f>LOOKUP(E58,Dossards!$A$2:'Dossards'!$A$239,Dossards!$B$2:'Dossards'!$B$239)</f>
        <v>#N/A</v>
      </c>
      <c r="C58" s="2" t="e">
        <f>LOOKUP(E58,Dossards!$A$2:'Dossards'!$A$239,Dossards!$C$2:'Dossards'!$C$239)</f>
        <v>#N/A</v>
      </c>
      <c r="D58" s="2" t="e">
        <f>LOOKUP(E58,Dossards!$A$2:'Dossards'!$A$239,Dossards!$D$2:'Dossards'!$D$239)</f>
        <v>#N/A</v>
      </c>
      <c r="E58" s="2"/>
      <c r="F58" s="2"/>
    </row>
    <row r="59" spans="1:6" x14ac:dyDescent="0.25">
      <c r="A59" s="2">
        <v>57</v>
      </c>
      <c r="B59" s="2" t="e">
        <f>LOOKUP(E59,Dossards!$A$2:'Dossards'!$A$239,Dossards!$B$2:'Dossards'!$B$239)</f>
        <v>#N/A</v>
      </c>
      <c r="C59" s="2" t="e">
        <f>LOOKUP(E59,Dossards!$A$2:'Dossards'!$A$239,Dossards!$C$2:'Dossards'!$C$239)</f>
        <v>#N/A</v>
      </c>
      <c r="D59" s="2" t="e">
        <f>LOOKUP(E59,Dossards!$A$2:'Dossards'!$A$239,Dossards!$D$2:'Dossards'!$D$239)</f>
        <v>#N/A</v>
      </c>
      <c r="E59" s="2"/>
      <c r="F59" s="2"/>
    </row>
    <row r="60" spans="1:6" x14ac:dyDescent="0.25">
      <c r="A60" s="2">
        <v>58</v>
      </c>
      <c r="B60" s="2" t="e">
        <f>LOOKUP(E60,Dossards!$A$2:'Dossards'!$A$239,Dossards!$B$2:'Dossards'!$B$239)</f>
        <v>#N/A</v>
      </c>
      <c r="C60" s="2" t="e">
        <f>LOOKUP(E60,Dossards!$A$2:'Dossards'!$A$239,Dossards!$C$2:'Dossards'!$C$239)</f>
        <v>#N/A</v>
      </c>
      <c r="D60" s="2" t="e">
        <f>LOOKUP(E60,Dossards!$A$2:'Dossards'!$A$239,Dossards!$D$2:'Dossards'!$D$239)</f>
        <v>#N/A</v>
      </c>
      <c r="E60" s="2"/>
      <c r="F60" s="2"/>
    </row>
    <row r="61" spans="1:6" x14ac:dyDescent="0.25">
      <c r="A61" s="2">
        <v>59</v>
      </c>
      <c r="B61" s="2" t="e">
        <f>LOOKUP(E61,Dossards!$A$2:'Dossards'!$A$239,Dossards!$B$2:'Dossards'!$B$239)</f>
        <v>#N/A</v>
      </c>
      <c r="C61" s="2" t="e">
        <f>LOOKUP(E61,Dossards!$A$2:'Dossards'!$A$239,Dossards!$C$2:'Dossards'!$C$239)</f>
        <v>#N/A</v>
      </c>
      <c r="D61" s="2" t="e">
        <f>LOOKUP(E61,Dossards!$A$2:'Dossards'!$A$239,Dossards!$D$2:'Dossards'!$D$239)</f>
        <v>#N/A</v>
      </c>
      <c r="E61" s="2"/>
      <c r="F61" s="2"/>
    </row>
    <row r="62" spans="1:6" x14ac:dyDescent="0.25">
      <c r="A62" s="2">
        <v>60</v>
      </c>
      <c r="B62" s="2" t="e">
        <f>LOOKUP(E62,Dossards!$A$2:'Dossards'!$A$239,Dossards!$B$2:'Dossards'!$B$239)</f>
        <v>#N/A</v>
      </c>
      <c r="C62" s="2" t="e">
        <f>LOOKUP(E62,Dossards!$A$2:'Dossards'!$A$239,Dossards!$C$2:'Dossards'!$C$239)</f>
        <v>#N/A</v>
      </c>
      <c r="D62" s="2" t="e">
        <f>LOOKUP(E62,Dossards!$A$2:'Dossards'!$A$239,Dossards!$D$2:'Dossards'!$D$239)</f>
        <v>#N/A</v>
      </c>
      <c r="E62" s="2"/>
      <c r="F62" s="2"/>
    </row>
    <row r="63" spans="1:6" x14ac:dyDescent="0.25">
      <c r="A63" s="2">
        <v>61</v>
      </c>
      <c r="B63" s="2" t="e">
        <f>LOOKUP(E63,Dossards!$A$2:'Dossards'!$A$239,Dossards!$B$2:'Dossards'!$B$239)</f>
        <v>#N/A</v>
      </c>
      <c r="C63" s="2" t="e">
        <f>LOOKUP(E63,Dossards!$A$2:'Dossards'!$A$239,Dossards!$C$2:'Dossards'!$C$239)</f>
        <v>#N/A</v>
      </c>
      <c r="D63" s="2" t="e">
        <f>LOOKUP(E63,Dossards!$A$2:'Dossards'!$A$239,Dossards!$D$2:'Dossards'!$D$239)</f>
        <v>#N/A</v>
      </c>
      <c r="E63" s="2"/>
      <c r="F63" s="2"/>
    </row>
    <row r="64" spans="1:6" x14ac:dyDescent="0.25">
      <c r="A64" s="2">
        <v>62</v>
      </c>
      <c r="B64" s="2" t="e">
        <f>LOOKUP(E64,Dossards!$A$2:'Dossards'!$A$239,Dossards!$B$2:'Dossards'!$B$239)</f>
        <v>#N/A</v>
      </c>
      <c r="C64" s="2" t="e">
        <f>LOOKUP(E64,Dossards!$A$2:'Dossards'!$A$239,Dossards!$C$2:'Dossards'!$C$239)</f>
        <v>#N/A</v>
      </c>
      <c r="D64" s="2" t="e">
        <f>LOOKUP(E64,Dossards!$A$2:'Dossards'!$A$239,Dossards!$D$2:'Dossards'!$D$239)</f>
        <v>#N/A</v>
      </c>
      <c r="E64" s="2"/>
      <c r="F64" s="2"/>
    </row>
    <row r="65" spans="1:6" x14ac:dyDescent="0.25">
      <c r="A65" s="2">
        <v>63</v>
      </c>
      <c r="B65" s="2" t="e">
        <f>LOOKUP(E65,Dossards!$A$2:'Dossards'!$A$239,Dossards!$B$2:'Dossards'!$B$239)</f>
        <v>#N/A</v>
      </c>
      <c r="C65" s="2" t="e">
        <f>LOOKUP(E65,Dossards!$A$2:'Dossards'!$A$239,Dossards!$C$2:'Dossards'!$C$239)</f>
        <v>#N/A</v>
      </c>
      <c r="D65" s="2" t="e">
        <f>LOOKUP(E65,Dossards!$A$2:'Dossards'!$A$239,Dossards!$D$2:'Dossards'!$D$239)</f>
        <v>#N/A</v>
      </c>
      <c r="E65" s="2"/>
      <c r="F65" s="2"/>
    </row>
    <row r="66" spans="1:6" x14ac:dyDescent="0.25">
      <c r="A66" s="2">
        <v>64</v>
      </c>
      <c r="B66" s="2" t="e">
        <f>LOOKUP(E66,Dossards!$A$2:'Dossards'!$A$239,Dossards!$B$2:'Dossards'!$B$239)</f>
        <v>#N/A</v>
      </c>
      <c r="C66" s="2" t="e">
        <f>LOOKUP(E66,Dossards!$A$2:'Dossards'!$A$239,Dossards!$C$2:'Dossards'!$C$239)</f>
        <v>#N/A</v>
      </c>
      <c r="D66" s="2" t="e">
        <f>LOOKUP(E66,Dossards!$A$2:'Dossards'!$A$239,Dossards!$D$2:'Dossards'!$D$239)</f>
        <v>#N/A</v>
      </c>
      <c r="E66" s="2"/>
      <c r="F66" s="2"/>
    </row>
    <row r="67" spans="1:6" x14ac:dyDescent="0.25">
      <c r="A67" s="2">
        <v>65</v>
      </c>
      <c r="B67" s="2" t="e">
        <f>LOOKUP(E67,Dossards!$A$2:'Dossards'!$A$239,Dossards!$B$2:'Dossards'!$B$239)</f>
        <v>#N/A</v>
      </c>
      <c r="C67" s="2" t="e">
        <f>LOOKUP(E67,Dossards!$A$2:'Dossards'!$A$239,Dossards!$C$2:'Dossards'!$C$239)</f>
        <v>#N/A</v>
      </c>
      <c r="D67" s="2" t="e">
        <f>LOOKUP(E67,Dossards!$A$2:'Dossards'!$A$239,Dossards!$D$2:'Dossards'!$D$239)</f>
        <v>#N/A</v>
      </c>
      <c r="E67" s="2"/>
      <c r="F67" s="2"/>
    </row>
    <row r="68" spans="1:6" x14ac:dyDescent="0.25">
      <c r="A68" s="2">
        <v>66</v>
      </c>
      <c r="B68" s="2" t="e">
        <f>LOOKUP(E68,Dossards!$A$2:'Dossards'!$A$239,Dossards!$B$2:'Dossards'!$B$239)</f>
        <v>#N/A</v>
      </c>
      <c r="C68" s="2" t="e">
        <f>LOOKUP(E68,Dossards!$A$2:'Dossards'!$A$239,Dossards!$C$2:'Dossards'!$C$239)</f>
        <v>#N/A</v>
      </c>
      <c r="D68" s="2" t="e">
        <f>LOOKUP(E68,Dossards!$A$2:'Dossards'!$A$239,Dossards!$D$2:'Dossards'!$D$239)</f>
        <v>#N/A</v>
      </c>
      <c r="E68" s="2"/>
      <c r="F68" s="2"/>
    </row>
    <row r="69" spans="1:6" x14ac:dyDescent="0.25">
      <c r="A69" s="2">
        <v>67</v>
      </c>
      <c r="B69" s="2" t="e">
        <f>LOOKUP(E69,Dossards!$A$2:'Dossards'!$A$239,Dossards!$B$2:'Dossards'!$B$239)</f>
        <v>#N/A</v>
      </c>
      <c r="C69" s="2" t="e">
        <f>LOOKUP(E69,Dossards!$A$2:'Dossards'!$A$239,Dossards!$C$2:'Dossards'!$C$239)</f>
        <v>#N/A</v>
      </c>
      <c r="D69" s="2" t="e">
        <f>LOOKUP(E69,Dossards!$A$2:'Dossards'!$A$239,Dossards!$D$2:'Dossards'!$D$239)</f>
        <v>#N/A</v>
      </c>
      <c r="E69" s="2"/>
      <c r="F69" s="2"/>
    </row>
    <row r="70" spans="1:6" x14ac:dyDescent="0.25">
      <c r="A70" s="2">
        <v>68</v>
      </c>
      <c r="B70" s="2" t="e">
        <f>LOOKUP(E70,Dossards!$A$2:'Dossards'!$A$239,Dossards!$B$2:'Dossards'!$B$239)</f>
        <v>#N/A</v>
      </c>
      <c r="C70" s="2" t="e">
        <f>LOOKUP(E70,Dossards!$A$2:'Dossards'!$A$239,Dossards!$C$2:'Dossards'!$C$239)</f>
        <v>#N/A</v>
      </c>
      <c r="D70" s="2" t="e">
        <f>LOOKUP(E70,Dossards!$A$2:'Dossards'!$A$239,Dossards!$D$2:'Dossards'!$D$239)</f>
        <v>#N/A</v>
      </c>
      <c r="E70" s="2"/>
      <c r="F70" s="2"/>
    </row>
    <row r="71" spans="1:6" x14ac:dyDescent="0.25">
      <c r="A71" s="2">
        <v>69</v>
      </c>
      <c r="B71" s="2" t="e">
        <f>LOOKUP(E71,Dossards!$A$2:'Dossards'!$A$239,Dossards!$B$2:'Dossards'!$B$239)</f>
        <v>#N/A</v>
      </c>
      <c r="C71" s="2" t="e">
        <f>LOOKUP(E71,Dossards!$A$2:'Dossards'!$A$239,Dossards!$C$2:'Dossards'!$C$239)</f>
        <v>#N/A</v>
      </c>
      <c r="D71" s="2" t="e">
        <f>LOOKUP(E71,Dossards!$A$2:'Dossards'!$A$239,Dossards!$D$2:'Dossards'!$D$239)</f>
        <v>#N/A</v>
      </c>
      <c r="E71" s="2"/>
      <c r="F71" s="2"/>
    </row>
    <row r="72" spans="1:6" x14ac:dyDescent="0.25">
      <c r="A72" s="2">
        <v>70</v>
      </c>
      <c r="B72" s="2" t="e">
        <f>LOOKUP(E72,Dossards!$A$2:'Dossards'!$A$239,Dossards!$B$2:'Dossards'!$B$239)</f>
        <v>#N/A</v>
      </c>
      <c r="C72" s="2" t="e">
        <f>LOOKUP(E72,Dossards!$A$2:'Dossards'!$A$239,Dossards!$C$2:'Dossards'!$C$239)</f>
        <v>#N/A</v>
      </c>
      <c r="D72" s="2" t="e">
        <f>LOOKUP(E72,Dossards!$A$2:'Dossards'!$A$239,Dossards!$D$2:'Dossards'!$D$239)</f>
        <v>#N/A</v>
      </c>
      <c r="E72" s="2"/>
      <c r="F72" s="2"/>
    </row>
    <row r="73" spans="1:6" x14ac:dyDescent="0.25">
      <c r="A73" s="2">
        <v>71</v>
      </c>
      <c r="B73" s="2" t="e">
        <f>LOOKUP(E73,Dossards!$A$2:'Dossards'!$A$239,Dossards!$B$2:'Dossards'!$B$239)</f>
        <v>#N/A</v>
      </c>
      <c r="C73" s="2" t="e">
        <f>LOOKUP(E73,Dossards!$A$2:'Dossards'!$A$239,Dossards!$C$2:'Dossards'!$C$239)</f>
        <v>#N/A</v>
      </c>
      <c r="D73" s="2" t="e">
        <f>LOOKUP(E73,Dossards!$A$2:'Dossards'!$A$239,Dossards!$D$2:'Dossards'!$D$239)</f>
        <v>#N/A</v>
      </c>
      <c r="E73" s="2"/>
      <c r="F73" s="2"/>
    </row>
    <row r="74" spans="1:6" x14ac:dyDescent="0.25">
      <c r="A74" s="2">
        <v>72</v>
      </c>
      <c r="B74" s="2" t="e">
        <f>LOOKUP(E74,Dossards!$A$2:'Dossards'!$A$239,Dossards!$B$2:'Dossards'!$B$239)</f>
        <v>#N/A</v>
      </c>
      <c r="C74" s="2" t="e">
        <f>LOOKUP(E74,Dossards!$A$2:'Dossards'!$A$239,Dossards!$C$2:'Dossards'!$C$239)</f>
        <v>#N/A</v>
      </c>
      <c r="D74" s="2" t="e">
        <f>LOOKUP(E74,Dossards!$A$2:'Dossards'!$A$239,Dossards!$D$2:'Dossards'!$D$239)</f>
        <v>#N/A</v>
      </c>
      <c r="E74" s="2"/>
      <c r="F74" s="2"/>
    </row>
    <row r="75" spans="1:6" x14ac:dyDescent="0.25">
      <c r="A75" s="2">
        <v>73</v>
      </c>
      <c r="B75" s="2" t="e">
        <f>LOOKUP(E75,Dossards!$A$2:'Dossards'!$A$239,Dossards!$B$2:'Dossards'!$B$239)</f>
        <v>#N/A</v>
      </c>
      <c r="C75" s="2" t="e">
        <f>LOOKUP(E75,Dossards!$A$2:'Dossards'!$A$239,Dossards!$C$2:'Dossards'!$C$239)</f>
        <v>#N/A</v>
      </c>
      <c r="D75" s="2" t="e">
        <f>LOOKUP(E75,Dossards!$A$2:'Dossards'!$A$239,Dossards!$D$2:'Dossards'!$D$239)</f>
        <v>#N/A</v>
      </c>
      <c r="E75" s="2"/>
      <c r="F75" s="2"/>
    </row>
    <row r="76" spans="1:6" x14ac:dyDescent="0.25">
      <c r="A76" s="2">
        <v>74</v>
      </c>
      <c r="B76" s="2" t="e">
        <f>LOOKUP(E76,Dossards!$A$2:'Dossards'!$A$239,Dossards!$B$2:'Dossards'!$B$239)</f>
        <v>#N/A</v>
      </c>
      <c r="C76" s="2" t="e">
        <f>LOOKUP(E76,Dossards!$A$2:'Dossards'!$A$239,Dossards!$C$2:'Dossards'!$C$239)</f>
        <v>#N/A</v>
      </c>
      <c r="D76" s="2" t="e">
        <f>LOOKUP(E76,Dossards!$A$2:'Dossards'!$A$239,Dossards!$D$2:'Dossards'!$D$239)</f>
        <v>#N/A</v>
      </c>
      <c r="E76" s="2"/>
      <c r="F76" s="2"/>
    </row>
    <row r="77" spans="1:6" x14ac:dyDescent="0.25">
      <c r="A77" s="2">
        <v>75</v>
      </c>
      <c r="B77" s="2" t="e">
        <f>LOOKUP(E77,Dossards!$A$2:'Dossards'!$A$239,Dossards!$B$2:'Dossards'!$B$239)</f>
        <v>#N/A</v>
      </c>
      <c r="C77" s="2" t="e">
        <f>LOOKUP(E77,Dossards!$A$2:'Dossards'!$A$239,Dossards!$C$2:'Dossards'!$C$239)</f>
        <v>#N/A</v>
      </c>
      <c r="D77" s="2" t="e">
        <f>LOOKUP(E77,Dossards!$A$2:'Dossards'!$A$239,Dossards!$D$2:'Dossards'!$D$239)</f>
        <v>#N/A</v>
      </c>
      <c r="E77" s="2"/>
      <c r="F77" s="2"/>
    </row>
    <row r="78" spans="1:6" x14ac:dyDescent="0.25">
      <c r="A78" s="2">
        <v>76</v>
      </c>
      <c r="B78" s="2" t="e">
        <f>LOOKUP(E78,Dossards!$A$2:'Dossards'!$A$239,Dossards!$B$2:'Dossards'!$B$239)</f>
        <v>#N/A</v>
      </c>
      <c r="C78" s="2" t="e">
        <f>LOOKUP(E78,Dossards!$A$2:'Dossards'!$A$239,Dossards!$C$2:'Dossards'!$C$239)</f>
        <v>#N/A</v>
      </c>
      <c r="D78" s="2" t="e">
        <f>LOOKUP(E78,Dossards!$A$2:'Dossards'!$A$239,Dossards!$D$2:'Dossards'!$D$239)</f>
        <v>#N/A</v>
      </c>
      <c r="E78" s="2"/>
      <c r="F78" s="2"/>
    </row>
    <row r="79" spans="1:6" x14ac:dyDescent="0.25">
      <c r="A79" s="2">
        <v>77</v>
      </c>
      <c r="B79" s="2" t="e">
        <f>LOOKUP(E79,Dossards!$A$2:'Dossards'!$A$239,Dossards!$B$2:'Dossards'!$B$239)</f>
        <v>#N/A</v>
      </c>
      <c r="C79" s="2" t="e">
        <f>LOOKUP(E79,Dossards!$A$2:'Dossards'!$A$239,Dossards!$C$2:'Dossards'!$C$239)</f>
        <v>#N/A</v>
      </c>
      <c r="D79" s="2" t="e">
        <f>LOOKUP(E79,Dossards!$A$2:'Dossards'!$A$239,Dossards!$D$2:'Dossards'!$D$239)</f>
        <v>#N/A</v>
      </c>
      <c r="E79" s="2"/>
      <c r="F79" s="2"/>
    </row>
    <row r="80" spans="1:6" x14ac:dyDescent="0.25">
      <c r="A80" s="2">
        <v>78</v>
      </c>
      <c r="B80" s="2" t="e">
        <f>LOOKUP(E80,Dossards!$A$2:'Dossards'!$A$239,Dossards!$B$2:'Dossards'!$B$239)</f>
        <v>#N/A</v>
      </c>
      <c r="C80" s="2" t="e">
        <f>LOOKUP(E80,Dossards!$A$2:'Dossards'!$A$239,Dossards!$C$2:'Dossards'!$C$239)</f>
        <v>#N/A</v>
      </c>
      <c r="D80" s="2" t="e">
        <f>LOOKUP(E80,Dossards!$A$2:'Dossards'!$A$239,Dossards!$D$2:'Dossards'!$D$239)</f>
        <v>#N/A</v>
      </c>
      <c r="E80" s="2"/>
      <c r="F80" s="2"/>
    </row>
    <row r="81" spans="1:6" x14ac:dyDescent="0.25">
      <c r="A81" s="2">
        <v>79</v>
      </c>
      <c r="B81" s="2" t="e">
        <f>LOOKUP(E81,Dossards!$A$2:'Dossards'!$A$239,Dossards!$B$2:'Dossards'!$B$239)</f>
        <v>#N/A</v>
      </c>
      <c r="C81" s="2" t="e">
        <f>LOOKUP(E81,Dossards!$A$2:'Dossards'!$A$239,Dossards!$C$2:'Dossards'!$C$239)</f>
        <v>#N/A</v>
      </c>
      <c r="D81" s="2" t="e">
        <f>LOOKUP(E81,Dossards!$A$2:'Dossards'!$A$239,Dossards!$D$2:'Dossards'!$D$239)</f>
        <v>#N/A</v>
      </c>
      <c r="E81" s="2"/>
      <c r="F81" s="2"/>
    </row>
    <row r="82" spans="1:6" x14ac:dyDescent="0.25">
      <c r="A82" s="2">
        <v>80</v>
      </c>
      <c r="B82" s="2" t="e">
        <f>LOOKUP(E82,Dossards!$A$2:'Dossards'!$A$239,Dossards!$B$2:'Dossards'!$B$239)</f>
        <v>#N/A</v>
      </c>
      <c r="C82" s="2" t="e">
        <f>LOOKUP(E82,Dossards!$A$2:'Dossards'!$A$239,Dossards!$C$2:'Dossards'!$C$239)</f>
        <v>#N/A</v>
      </c>
      <c r="D82" s="2" t="e">
        <f>LOOKUP(E82,Dossards!$A$2:'Dossards'!$A$239,Dossards!$D$2:'Dossards'!$D$239)</f>
        <v>#N/A</v>
      </c>
      <c r="E82" s="2"/>
      <c r="F82" s="2"/>
    </row>
    <row r="83" spans="1:6" x14ac:dyDescent="0.25">
      <c r="A83" s="2">
        <v>81</v>
      </c>
      <c r="B83" s="2" t="e">
        <f>LOOKUP(E83,Dossards!$A$2:'Dossards'!$A$239,Dossards!$B$2:'Dossards'!$B$239)</f>
        <v>#N/A</v>
      </c>
      <c r="C83" s="2" t="e">
        <f>LOOKUP(E83,Dossards!$A$2:'Dossards'!$A$239,Dossards!$C$2:'Dossards'!$C$239)</f>
        <v>#N/A</v>
      </c>
      <c r="D83" s="2" t="e">
        <f>LOOKUP(E83,Dossards!$A$2:'Dossards'!$A$239,Dossards!$D$2:'Dossards'!$D$239)</f>
        <v>#N/A</v>
      </c>
      <c r="E83" s="2"/>
      <c r="F83" s="2"/>
    </row>
    <row r="84" spans="1:6" x14ac:dyDescent="0.25">
      <c r="A84" s="2">
        <v>82</v>
      </c>
      <c r="B84" s="2" t="e">
        <f>LOOKUP(E84,Dossards!$A$2:'Dossards'!$A$239,Dossards!$B$2:'Dossards'!$B$239)</f>
        <v>#N/A</v>
      </c>
      <c r="C84" s="2" t="e">
        <f>LOOKUP(E84,Dossards!$A$2:'Dossards'!$A$239,Dossards!$C$2:'Dossards'!$C$239)</f>
        <v>#N/A</v>
      </c>
      <c r="D84" s="2" t="e">
        <f>LOOKUP(E84,Dossards!$A$2:'Dossards'!$A$239,Dossards!$D$2:'Dossards'!$D$239)</f>
        <v>#N/A</v>
      </c>
      <c r="E84" s="2"/>
      <c r="F84" s="2"/>
    </row>
    <row r="85" spans="1:6" x14ac:dyDescent="0.25">
      <c r="A85" s="2">
        <v>83</v>
      </c>
      <c r="B85" s="2" t="e">
        <f>LOOKUP(E85,Dossards!$A$2:'Dossards'!$A$239,Dossards!$B$2:'Dossards'!$B$239)</f>
        <v>#N/A</v>
      </c>
      <c r="C85" s="2" t="e">
        <f>LOOKUP(E85,Dossards!$A$2:'Dossards'!$A$239,Dossards!$C$2:'Dossards'!$C$239)</f>
        <v>#N/A</v>
      </c>
      <c r="D85" s="2" t="e">
        <f>LOOKUP(E85,Dossards!$A$2:'Dossards'!$A$239,Dossards!$D$2:'Dossards'!$D$239)</f>
        <v>#N/A</v>
      </c>
      <c r="E85" s="2"/>
      <c r="F85" s="2"/>
    </row>
    <row r="86" spans="1:6" x14ac:dyDescent="0.25">
      <c r="A86" s="2">
        <v>84</v>
      </c>
      <c r="B86" s="2" t="e">
        <f>LOOKUP(E86,Dossards!$A$2:'Dossards'!$A$239,Dossards!$B$2:'Dossards'!$B$239)</f>
        <v>#N/A</v>
      </c>
      <c r="C86" s="2" t="e">
        <f>LOOKUP(E86,Dossards!$A$2:'Dossards'!$A$239,Dossards!$C$2:'Dossards'!$C$239)</f>
        <v>#N/A</v>
      </c>
      <c r="D86" s="2" t="e">
        <f>LOOKUP(E86,Dossards!$A$2:'Dossards'!$A$239,Dossards!$D$2:'Dossards'!$D$239)</f>
        <v>#N/A</v>
      </c>
      <c r="E86" s="2"/>
      <c r="F86" s="2"/>
    </row>
    <row r="87" spans="1:6" x14ac:dyDescent="0.25">
      <c r="A87" s="2">
        <v>85</v>
      </c>
      <c r="B87" s="2" t="e">
        <f>LOOKUP(E87,Dossards!$A$2:'Dossards'!$A$239,Dossards!$B$2:'Dossards'!$B$239)</f>
        <v>#N/A</v>
      </c>
      <c r="C87" s="2" t="e">
        <f>LOOKUP(E87,Dossards!$A$2:'Dossards'!$A$239,Dossards!$C$2:'Dossards'!$C$239)</f>
        <v>#N/A</v>
      </c>
      <c r="D87" s="2" t="e">
        <f>LOOKUP(E87,Dossards!$A$2:'Dossards'!$A$239,Dossards!$D$2:'Dossards'!$D$239)</f>
        <v>#N/A</v>
      </c>
      <c r="E87" s="2"/>
      <c r="F87" s="2"/>
    </row>
    <row r="88" spans="1:6" x14ac:dyDescent="0.25">
      <c r="A88" s="2">
        <v>86</v>
      </c>
      <c r="B88" s="2" t="e">
        <f>LOOKUP(E88,Dossards!$A$2:'Dossards'!$A$239,Dossards!$B$2:'Dossards'!$B$239)</f>
        <v>#N/A</v>
      </c>
      <c r="C88" s="2" t="e">
        <f>LOOKUP(E88,Dossards!$A$2:'Dossards'!$A$239,Dossards!$C$2:'Dossards'!$C$239)</f>
        <v>#N/A</v>
      </c>
      <c r="D88" s="2" t="e">
        <f>LOOKUP(E88,Dossards!$A$2:'Dossards'!$A$239,Dossards!$D$2:'Dossards'!$D$239)</f>
        <v>#N/A</v>
      </c>
      <c r="E88" s="2"/>
      <c r="F88" s="2"/>
    </row>
    <row r="89" spans="1:6" x14ac:dyDescent="0.25">
      <c r="A89" s="2">
        <v>87</v>
      </c>
      <c r="B89" s="2" t="e">
        <f>LOOKUP(E89,Dossards!$A$2:'Dossards'!$A$239,Dossards!$B$2:'Dossards'!$B$239)</f>
        <v>#N/A</v>
      </c>
      <c r="C89" s="2" t="e">
        <f>LOOKUP(E89,Dossards!$A$2:'Dossards'!$A$239,Dossards!$C$2:'Dossards'!$C$239)</f>
        <v>#N/A</v>
      </c>
      <c r="D89" s="2" t="e">
        <f>LOOKUP(E89,Dossards!$A$2:'Dossards'!$A$239,Dossards!$D$2:'Dossards'!$D$239)</f>
        <v>#N/A</v>
      </c>
      <c r="E89" s="2"/>
      <c r="F89" s="2"/>
    </row>
    <row r="90" spans="1:6" x14ac:dyDescent="0.25">
      <c r="A90" s="2">
        <v>88</v>
      </c>
      <c r="B90" s="2" t="e">
        <f>LOOKUP(E90,Dossards!$A$2:'Dossards'!$A$239,Dossards!$B$2:'Dossards'!$B$239)</f>
        <v>#N/A</v>
      </c>
      <c r="C90" s="2" t="e">
        <f>LOOKUP(E90,Dossards!$A$2:'Dossards'!$A$239,Dossards!$C$2:'Dossards'!$C$239)</f>
        <v>#N/A</v>
      </c>
      <c r="D90" s="2" t="e">
        <f>LOOKUP(E90,Dossards!$A$2:'Dossards'!$A$239,Dossards!$D$2:'Dossards'!$D$239)</f>
        <v>#N/A</v>
      </c>
      <c r="E90" s="2"/>
      <c r="F90" s="2"/>
    </row>
    <row r="91" spans="1:6" x14ac:dyDescent="0.25">
      <c r="A91" s="2">
        <v>89</v>
      </c>
      <c r="B91" s="2" t="e">
        <f>LOOKUP(E91,Dossards!$A$2:'Dossards'!$A$239,Dossards!$B$2:'Dossards'!$B$239)</f>
        <v>#N/A</v>
      </c>
      <c r="C91" s="2" t="e">
        <f>LOOKUP(E91,Dossards!$A$2:'Dossards'!$A$239,Dossards!$C$2:'Dossards'!$C$239)</f>
        <v>#N/A</v>
      </c>
      <c r="D91" s="2" t="e">
        <f>LOOKUP(E91,Dossards!$A$2:'Dossards'!$A$239,Dossards!$D$2:'Dossards'!$D$239)</f>
        <v>#N/A</v>
      </c>
      <c r="E91" s="2"/>
      <c r="F91" s="2"/>
    </row>
    <row r="92" spans="1:6" x14ac:dyDescent="0.25">
      <c r="A92" s="2">
        <v>90</v>
      </c>
      <c r="B92" s="2" t="e">
        <f>LOOKUP(E92,Dossards!$A$2:'Dossards'!$A$239,Dossards!$B$2:'Dossards'!$B$239)</f>
        <v>#N/A</v>
      </c>
      <c r="C92" s="2" t="e">
        <f>LOOKUP(E92,Dossards!$A$2:'Dossards'!$A$239,Dossards!$C$2:'Dossards'!$C$239)</f>
        <v>#N/A</v>
      </c>
      <c r="D92" s="2" t="e">
        <f>LOOKUP(E92,Dossards!$A$2:'Dossards'!$A$239,Dossards!$D$2:'Dossards'!$D$239)</f>
        <v>#N/A</v>
      </c>
      <c r="E92" s="2"/>
      <c r="F92" s="2"/>
    </row>
    <row r="93" spans="1:6" x14ac:dyDescent="0.25">
      <c r="A93" s="2">
        <v>91</v>
      </c>
      <c r="B93" s="2" t="e">
        <f>LOOKUP(E93,Dossards!$A$2:'Dossards'!$A$239,Dossards!$B$2:'Dossards'!$B$239)</f>
        <v>#N/A</v>
      </c>
      <c r="C93" s="2" t="e">
        <f>LOOKUP(E93,Dossards!$A$2:'Dossards'!$A$239,Dossards!$C$2:'Dossards'!$C$239)</f>
        <v>#N/A</v>
      </c>
      <c r="D93" s="2" t="e">
        <f>LOOKUP(E93,Dossards!$A$2:'Dossards'!$A$239,Dossards!$D$2:'Dossards'!$D$239)</f>
        <v>#N/A</v>
      </c>
      <c r="E93" s="2"/>
      <c r="F93" s="2"/>
    </row>
    <row r="94" spans="1:6" x14ac:dyDescent="0.25">
      <c r="A94" s="2">
        <v>92</v>
      </c>
      <c r="B94" s="2" t="e">
        <f>LOOKUP(E94,Dossards!$A$2:'Dossards'!$A$239,Dossards!$B$2:'Dossards'!$B$239)</f>
        <v>#N/A</v>
      </c>
      <c r="C94" s="2" t="e">
        <f>LOOKUP(E94,Dossards!$A$2:'Dossards'!$A$239,Dossards!$C$2:'Dossards'!$C$239)</f>
        <v>#N/A</v>
      </c>
      <c r="D94" s="2" t="e">
        <f>LOOKUP(E94,Dossards!$A$2:'Dossards'!$A$239,Dossards!$D$2:'Dossards'!$D$239)</f>
        <v>#N/A</v>
      </c>
      <c r="E94" s="2"/>
      <c r="F94" s="2"/>
    </row>
    <row r="95" spans="1:6" x14ac:dyDescent="0.25">
      <c r="A95" s="2">
        <v>93</v>
      </c>
      <c r="B95" s="2" t="e">
        <f>LOOKUP(E95,Dossards!$A$2:'Dossards'!$A$239,Dossards!$B$2:'Dossards'!$B$239)</f>
        <v>#N/A</v>
      </c>
      <c r="C95" s="2" t="e">
        <f>LOOKUP(E95,Dossards!$A$2:'Dossards'!$A$239,Dossards!$C$2:'Dossards'!$C$239)</f>
        <v>#N/A</v>
      </c>
      <c r="D95" s="2" t="e">
        <f>LOOKUP(E95,Dossards!$A$2:'Dossards'!$A$239,Dossards!$D$2:'Dossards'!$D$239)</f>
        <v>#N/A</v>
      </c>
      <c r="E95" s="2"/>
      <c r="F95" s="2"/>
    </row>
    <row r="96" spans="1:6" x14ac:dyDescent="0.25">
      <c r="A96" s="2">
        <v>94</v>
      </c>
      <c r="B96" s="2" t="e">
        <f>LOOKUP(E96,Dossards!$A$2:'Dossards'!$A$239,Dossards!$B$2:'Dossards'!$B$239)</f>
        <v>#N/A</v>
      </c>
      <c r="C96" s="2" t="e">
        <f>LOOKUP(E96,Dossards!$A$2:'Dossards'!$A$239,Dossards!$C$2:'Dossards'!$C$239)</f>
        <v>#N/A</v>
      </c>
      <c r="D96" s="2" t="e">
        <f>LOOKUP(E96,Dossards!$A$2:'Dossards'!$A$239,Dossards!$D$2:'Dossards'!$D$239)</f>
        <v>#N/A</v>
      </c>
      <c r="E96" s="2"/>
      <c r="F96" s="2"/>
    </row>
    <row r="97" spans="1:6" x14ac:dyDescent="0.25">
      <c r="A97" s="2">
        <v>95</v>
      </c>
      <c r="B97" s="2" t="e">
        <f>LOOKUP(E97,Dossards!$A$2:'Dossards'!$A$239,Dossards!$B$2:'Dossards'!$B$239)</f>
        <v>#N/A</v>
      </c>
      <c r="C97" s="2" t="e">
        <f>LOOKUP(E97,Dossards!$A$2:'Dossards'!$A$239,Dossards!$C$2:'Dossards'!$C$239)</f>
        <v>#N/A</v>
      </c>
      <c r="D97" s="2" t="e">
        <f>LOOKUP(E97,Dossards!$A$2:'Dossards'!$A$239,Dossards!$D$2:'Dossards'!$D$239)</f>
        <v>#N/A</v>
      </c>
      <c r="E97" s="2"/>
      <c r="F97" s="2"/>
    </row>
    <row r="98" spans="1:6" x14ac:dyDescent="0.25">
      <c r="A98" s="2">
        <v>96</v>
      </c>
      <c r="B98" s="2" t="e">
        <f>LOOKUP(E98,Dossards!$A$2:'Dossards'!$A$239,Dossards!$B$2:'Dossards'!$B$239)</f>
        <v>#N/A</v>
      </c>
      <c r="C98" s="2" t="e">
        <f>LOOKUP(E98,Dossards!$A$2:'Dossards'!$A$239,Dossards!$C$2:'Dossards'!$C$239)</f>
        <v>#N/A</v>
      </c>
      <c r="D98" s="2" t="e">
        <f>LOOKUP(E98,Dossards!$A$2:'Dossards'!$A$239,Dossards!$D$2:'Dossards'!$D$239)</f>
        <v>#N/A</v>
      </c>
      <c r="E98" s="2"/>
      <c r="F98" s="2"/>
    </row>
    <row r="99" spans="1:6" x14ac:dyDescent="0.25">
      <c r="A99" s="2">
        <v>97</v>
      </c>
      <c r="B99" s="2" t="e">
        <f>LOOKUP(E99,Dossards!$A$2:'Dossards'!$A$239,Dossards!$B$2:'Dossards'!$B$239)</f>
        <v>#N/A</v>
      </c>
      <c r="C99" s="2" t="e">
        <f>LOOKUP(E99,Dossards!$A$2:'Dossards'!$A$239,Dossards!$C$2:'Dossards'!$C$239)</f>
        <v>#N/A</v>
      </c>
      <c r="D99" s="2" t="e">
        <f>LOOKUP(E99,Dossards!$A$2:'Dossards'!$A$239,Dossards!$D$2:'Dossards'!$D$239)</f>
        <v>#N/A</v>
      </c>
      <c r="E99" s="2"/>
      <c r="F99" s="2"/>
    </row>
    <row r="100" spans="1:6" x14ac:dyDescent="0.25">
      <c r="A100" s="2">
        <v>98</v>
      </c>
      <c r="B100" s="2" t="e">
        <f>LOOKUP(E100,Dossards!$A$2:'Dossards'!$A$239,Dossards!$B$2:'Dossards'!$B$239)</f>
        <v>#N/A</v>
      </c>
      <c r="C100" s="2" t="e">
        <f>LOOKUP(E100,Dossards!$A$2:'Dossards'!$A$239,Dossards!$C$2:'Dossards'!$C$239)</f>
        <v>#N/A</v>
      </c>
      <c r="D100" s="2" t="e">
        <f>LOOKUP(E100,Dossards!$A$2:'Dossards'!$A$239,Dossards!$D$2:'Dossards'!$D$239)</f>
        <v>#N/A</v>
      </c>
      <c r="E100" s="2"/>
      <c r="F100" s="2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"/>
  <sheetViews>
    <sheetView tabSelected="1" workbookViewId="0">
      <selection sqref="A1:F1"/>
    </sheetView>
  </sheetViews>
  <sheetFormatPr baseColWidth="10" defaultColWidth="22.5703125" defaultRowHeight="15.75" x14ac:dyDescent="0.25"/>
  <cols>
    <col min="1" max="1" width="10.85546875" style="1" customWidth="1"/>
    <col min="2" max="3" width="22.5703125" style="1"/>
    <col min="4" max="4" width="7.28515625" style="1" customWidth="1"/>
    <col min="5" max="5" width="9" style="1" customWidth="1"/>
    <col min="6" max="6" width="15" style="1" customWidth="1"/>
    <col min="7" max="16384" width="22.5703125" style="1"/>
  </cols>
  <sheetData>
    <row r="1" spans="1:6" x14ac:dyDescent="0.25">
      <c r="A1" s="16" t="s">
        <v>297</v>
      </c>
      <c r="B1" s="16"/>
      <c r="C1" s="16"/>
      <c r="D1" s="16"/>
      <c r="E1" s="16"/>
      <c r="F1" s="16"/>
    </row>
    <row r="2" spans="1:6" ht="30.75" customHeight="1" x14ac:dyDescent="0.25">
      <c r="A2" s="2" t="s">
        <v>294</v>
      </c>
      <c r="B2" s="2" t="s">
        <v>288</v>
      </c>
      <c r="C2" s="2" t="s">
        <v>293</v>
      </c>
      <c r="D2" s="2" t="s">
        <v>290</v>
      </c>
      <c r="E2" s="2" t="s">
        <v>292</v>
      </c>
      <c r="F2" s="2" t="s">
        <v>295</v>
      </c>
    </row>
    <row r="3" spans="1:6" x14ac:dyDescent="0.25">
      <c r="A3" s="2">
        <v>1</v>
      </c>
      <c r="B3" s="2" t="str">
        <f>LOOKUP(E3,Dossards!$A$2:'Dossards'!$A$253,Dossards!$B$2:'Dossards'!$B$253)</f>
        <v>MOREAU</v>
      </c>
      <c r="C3" s="2" t="str">
        <f>LOOKUP(E3,Dossards!$A$2:'Dossards'!$A$253,Dossards!$C$2:'Dossards'!$C$253)</f>
        <v>Jules</v>
      </c>
      <c r="D3" s="2" t="str">
        <f>LOOKUP(E3,Dossards!$A$2:'Dossards'!$A$239,Dossards!$D$2:'Dossards'!$D$239)</f>
        <v>6G1</v>
      </c>
      <c r="E3" s="2">
        <v>183</v>
      </c>
      <c r="F3" s="14">
        <v>0.33819444444444446</v>
      </c>
    </row>
    <row r="4" spans="1:6" x14ac:dyDescent="0.25">
      <c r="A4" s="2">
        <v>2</v>
      </c>
      <c r="B4" s="2" t="str">
        <f>LOOKUP(E4,Dossards!$A$2:'Dossards'!$A$253,Dossards!$B$2:'Dossards'!$B$253)</f>
        <v>HANNEL</v>
      </c>
      <c r="C4" s="2" t="str">
        <f>LOOKUP(E4,Dossards!$A$2:'Dossards'!$A$253,Dossards!$C$2:'Dossards'!$C$253)</f>
        <v>Aymeric</v>
      </c>
      <c r="D4" s="2" t="str">
        <f>LOOKUP(E4,Dossards!$A$2:'Dossards'!$A$239,Dossards!$D$2:'Dossards'!$D$239)</f>
        <v>5G1</v>
      </c>
      <c r="E4" s="2">
        <v>122</v>
      </c>
      <c r="F4" s="14">
        <v>0.35416666666666669</v>
      </c>
    </row>
    <row r="5" spans="1:6" x14ac:dyDescent="0.25">
      <c r="A5" s="2">
        <v>3</v>
      </c>
      <c r="B5" s="2" t="str">
        <f>LOOKUP(E5,Dossards!$A$2:'Dossards'!$A$253,Dossards!$B$2:'Dossards'!$B$253)</f>
        <v>JEANNIN</v>
      </c>
      <c r="C5" s="2" t="str">
        <f>LOOKUP(E5,Dossards!$A$2:'Dossards'!$A$253,Dossards!$C$2:'Dossards'!$C$253)</f>
        <v>Antoine</v>
      </c>
      <c r="D5" s="2" t="str">
        <f>LOOKUP(E5,Dossards!$A$2:'Dossards'!$A$239,Dossards!$D$2:'Dossards'!$D$239)</f>
        <v>6G1</v>
      </c>
      <c r="E5" s="2">
        <v>175</v>
      </c>
      <c r="F5" s="14">
        <v>0.35555555555555557</v>
      </c>
    </row>
    <row r="6" spans="1:6" x14ac:dyDescent="0.25">
      <c r="A6" s="2">
        <v>4</v>
      </c>
      <c r="B6" s="2" t="str">
        <f>LOOKUP(E6,Dossards!$A$2:'Dossards'!$A$253,Dossards!$B$2:'Dossards'!$B$253)</f>
        <v>CARROUGE</v>
      </c>
      <c r="C6" s="2" t="str">
        <f>LOOKUP(E6,Dossards!$A$2:'Dossards'!$A$253,Dossards!$C$2:'Dossards'!$C$253)</f>
        <v>Noé</v>
      </c>
      <c r="D6" s="2" t="str">
        <f>LOOKUP(E6,Dossards!$A$2:'Dossards'!$A$239,Dossards!$D$2:'Dossards'!$D$239)</f>
        <v>6G1</v>
      </c>
      <c r="E6" s="2">
        <v>166</v>
      </c>
      <c r="F6" s="14">
        <v>0.3611111111111111</v>
      </c>
    </row>
    <row r="7" spans="1:6" x14ac:dyDescent="0.25">
      <c r="A7" s="2">
        <v>5</v>
      </c>
      <c r="B7" s="2" t="str">
        <f>LOOKUP(E7,Dossards!$A$2:'Dossards'!$A$253,Dossards!$B$2:'Dossards'!$B$253)</f>
        <v>BERLAND</v>
      </c>
      <c r="C7" s="2" t="str">
        <f>LOOKUP(E7,Dossards!$A$2:'Dossards'!$A$253,Dossards!$C$2:'Dossards'!$C$253)</f>
        <v>Melvin</v>
      </c>
      <c r="D7" s="2" t="str">
        <f>LOOKUP(E7,Dossards!$A$2:'Dossards'!$A$239,Dossards!$D$2:'Dossards'!$D$239)</f>
        <v>6G3</v>
      </c>
      <c r="E7" s="2">
        <v>207</v>
      </c>
      <c r="F7" s="14">
        <v>0.36388888888888887</v>
      </c>
    </row>
    <row r="8" spans="1:6" x14ac:dyDescent="0.25">
      <c r="A8" s="2">
        <v>6</v>
      </c>
      <c r="B8" s="2" t="str">
        <f>LOOKUP(E8,Dossards!$A$2:'Dossards'!$A$253,Dossards!$B$2:'Dossards'!$B$253)</f>
        <v>JAFFRE</v>
      </c>
      <c r="C8" s="2" t="str">
        <f>LOOKUP(E8,Dossards!$A$2:'Dossards'!$A$253,Dossards!$C$2:'Dossards'!$C$253)</f>
        <v>Ewan</v>
      </c>
      <c r="D8" s="2" t="str">
        <f>LOOKUP(E8,Dossards!$A$2:'Dossards'!$A$239,Dossards!$D$2:'Dossards'!$D$239)</f>
        <v>6G3</v>
      </c>
      <c r="E8" s="2">
        <v>217</v>
      </c>
      <c r="F8" s="14">
        <v>0.36388888888888887</v>
      </c>
    </row>
    <row r="9" spans="1:6" x14ac:dyDescent="0.25">
      <c r="A9" s="2">
        <v>7</v>
      </c>
      <c r="B9" s="2" t="str">
        <f>LOOKUP(E9,Dossards!$A$2:'Dossards'!$A$253,Dossards!$B$2:'Dossards'!$B$253)</f>
        <v>CLAIR</v>
      </c>
      <c r="C9" s="2" t="str">
        <f>LOOKUP(E9,Dossards!$A$2:'Dossards'!$A$253,Dossards!$C$2:'Dossards'!$C$253)</f>
        <v>Loïk</v>
      </c>
      <c r="D9" s="2" t="str">
        <f>LOOKUP(E9,Dossards!$A$2:'Dossards'!$A$239,Dossards!$D$2:'Dossards'!$D$239)</f>
        <v>5G1</v>
      </c>
      <c r="E9" s="2">
        <v>114</v>
      </c>
      <c r="F9" s="14">
        <v>0.36805555555555558</v>
      </c>
    </row>
    <row r="10" spans="1:6" x14ac:dyDescent="0.25">
      <c r="A10" s="2">
        <v>8</v>
      </c>
      <c r="B10" s="2" t="str">
        <f>LOOKUP(E10,Dossards!$A$2:'Dossards'!$A$253,Dossards!$B$2:'Dossards'!$B$253)</f>
        <v>MATEUIL</v>
      </c>
      <c r="C10" s="2" t="str">
        <f>LOOKUP(E10,Dossards!$A$2:'Dossards'!$A$253,Dossards!$C$2:'Dossards'!$C$253)</f>
        <v>Antonin</v>
      </c>
      <c r="D10" s="2" t="str">
        <f>LOOKUP(E10,Dossards!$A$2:'Dossards'!$A$239,Dossards!$D$2:'Dossards'!$D$239)</f>
        <v>6G3</v>
      </c>
      <c r="E10" s="2">
        <v>220</v>
      </c>
      <c r="F10" s="14">
        <v>0.37152777777777773</v>
      </c>
    </row>
    <row r="11" spans="1:6" x14ac:dyDescent="0.25">
      <c r="A11" s="2">
        <v>9</v>
      </c>
      <c r="B11" s="2" t="str">
        <f>LOOKUP(E11,Dossards!$A$2:'Dossards'!$A$253,Dossards!$B$2:'Dossards'!$B$253)</f>
        <v>RAVIER</v>
      </c>
      <c r="C11" s="2" t="str">
        <f>LOOKUP(E11,Dossards!$A$2:'Dossards'!$A$253,Dossards!$C$2:'Dossards'!$C$253)</f>
        <v>Flavien</v>
      </c>
      <c r="D11" s="2" t="str">
        <f>LOOKUP(E11,Dossards!$A$2:'Dossards'!$A$239,Dossards!$D$2:'Dossards'!$D$239)</f>
        <v>6G3</v>
      </c>
      <c r="E11" s="2">
        <v>224</v>
      </c>
      <c r="F11" s="14">
        <v>0.37291666666666662</v>
      </c>
    </row>
    <row r="12" spans="1:6" x14ac:dyDescent="0.25">
      <c r="A12" s="2">
        <v>10</v>
      </c>
      <c r="B12" s="2" t="str">
        <f>LOOKUP(E12,Dossards!$A$2:'Dossards'!$A$253,Dossards!$B$2:'Dossards'!$B$253)</f>
        <v>BOIS</v>
      </c>
      <c r="C12" s="2" t="str">
        <f>LOOKUP(E12,Dossards!$A$2:'Dossards'!$A$253,Dossards!$C$2:'Dossards'!$C$253)</f>
        <v>Morgan</v>
      </c>
      <c r="D12" s="2" t="str">
        <f>LOOKUP(E12,Dossards!$A$2:'Dossards'!$A$239,Dossards!$D$2:'Dossards'!$D$239)</f>
        <v>5G2</v>
      </c>
      <c r="E12" s="2">
        <v>139</v>
      </c>
      <c r="F12" s="14">
        <v>0.37777777777777777</v>
      </c>
    </row>
    <row r="13" spans="1:6" x14ac:dyDescent="0.25">
      <c r="A13" s="2">
        <v>11</v>
      </c>
      <c r="B13" s="2" t="str">
        <f>LOOKUP(E13,Dossards!$A$2:'Dossards'!$A$253,Dossards!$B$2:'Dossards'!$B$253)</f>
        <v>GUILLET</v>
      </c>
      <c r="C13" s="2" t="str">
        <f>LOOKUP(E13,Dossards!$A$2:'Dossards'!$A$253,Dossards!$C$2:'Dossards'!$C$253)</f>
        <v>Alexis</v>
      </c>
      <c r="D13" s="2" t="str">
        <f>LOOKUP(E13,Dossards!$A$2:'Dossards'!$A$239,Dossards!$D$2:'Dossards'!$D$239)</f>
        <v>5G1</v>
      </c>
      <c r="E13" s="2">
        <v>121</v>
      </c>
      <c r="F13" s="14">
        <v>0.37847222222222227</v>
      </c>
    </row>
    <row r="14" spans="1:6" x14ac:dyDescent="0.25">
      <c r="A14" s="2">
        <v>12</v>
      </c>
      <c r="B14" s="2" t="str">
        <f>LOOKUP(E14,Dossards!$A$2:'Dossards'!$A$253,Dossards!$B$2:'Dossards'!$B$253)</f>
        <v>TRIBOLET</v>
      </c>
      <c r="C14" s="2" t="str">
        <f>LOOKUP(E14,Dossards!$A$2:'Dossards'!$A$253,Dossards!$C$2:'Dossards'!$C$253)</f>
        <v>Alban</v>
      </c>
      <c r="D14" s="2" t="str">
        <f>LOOKUP(E14,Dossards!$A$2:'Dossards'!$A$239,Dossards!$D$2:'Dossards'!$D$239)</f>
        <v>6G3</v>
      </c>
      <c r="E14" s="2">
        <v>228</v>
      </c>
      <c r="F14" s="14">
        <v>0.37847222222222227</v>
      </c>
    </row>
    <row r="15" spans="1:6" x14ac:dyDescent="0.25">
      <c r="A15" s="2">
        <v>13</v>
      </c>
      <c r="B15" s="2" t="str">
        <f>LOOKUP(E15,Dossards!$A$2:'Dossards'!$A$253,Dossards!$B$2:'Dossards'!$B$253)</f>
        <v>DUMAGNY</v>
      </c>
      <c r="C15" s="2" t="str">
        <f>LOOKUP(E15,Dossards!$A$2:'Dossards'!$A$253,Dossards!$C$2:'Dossards'!$C$253)</f>
        <v>Malo</v>
      </c>
      <c r="D15" s="2" t="str">
        <f>LOOKUP(E15,Dossards!$A$2:'Dossards'!$A$239,Dossards!$D$2:'Dossards'!$D$239)</f>
        <v>6G1</v>
      </c>
      <c r="E15" s="2">
        <v>168</v>
      </c>
      <c r="F15" s="14">
        <v>0.38194444444444442</v>
      </c>
    </row>
    <row r="16" spans="1:6" x14ac:dyDescent="0.25">
      <c r="A16" s="2">
        <v>14</v>
      </c>
      <c r="B16" s="2" t="str">
        <f>LOOKUP(E16,Dossards!$A$2:'Dossards'!$A$253,Dossards!$B$2:'Dossards'!$B$253)</f>
        <v>LAVIGNE</v>
      </c>
      <c r="C16" s="2" t="str">
        <f>LOOKUP(E16,Dossards!$A$2:'Dossards'!$A$253,Dossards!$C$2:'Dossards'!$C$253)</f>
        <v>Tylan</v>
      </c>
      <c r="D16" s="2" t="str">
        <f>LOOKUP(E16,Dossards!$A$2:'Dossards'!$A$239,Dossards!$D$2:'Dossards'!$D$239)</f>
        <v>6G1</v>
      </c>
      <c r="E16" s="2">
        <v>177</v>
      </c>
      <c r="F16" s="14">
        <v>0.38541666666666669</v>
      </c>
    </row>
    <row r="17" spans="1:6" x14ac:dyDescent="0.25">
      <c r="A17" s="2">
        <v>15</v>
      </c>
      <c r="B17" s="2" t="str">
        <f>LOOKUP(E17,Dossards!$A$2:'Dossards'!$A$253,Dossards!$B$2:'Dossards'!$B$253)</f>
        <v>MARINGUE</v>
      </c>
      <c r="C17" s="2" t="str">
        <f>LOOKUP(E17,Dossards!$A$2:'Dossards'!$A$253,Dossards!$C$2:'Dossards'!$C$253)</f>
        <v>Bastien</v>
      </c>
      <c r="D17" s="2" t="str">
        <f>LOOKUP(E17,Dossards!$A$2:'Dossards'!$A$239,Dossards!$D$2:'Dossards'!$D$239)</f>
        <v>5G2</v>
      </c>
      <c r="E17" s="2">
        <v>151</v>
      </c>
      <c r="F17" s="14">
        <v>0.39444444444444443</v>
      </c>
    </row>
    <row r="18" spans="1:6" x14ac:dyDescent="0.25">
      <c r="A18" s="2">
        <v>16</v>
      </c>
      <c r="B18" s="2" t="str">
        <f>LOOKUP(E18,Dossards!$A$2:'Dossards'!$A$253,Dossards!$B$2:'Dossards'!$B$253)</f>
        <v>JEANNIN</v>
      </c>
      <c r="C18" s="2" t="str">
        <f>LOOKUP(E18,Dossards!$A$2:'Dossards'!$A$253,Dossards!$C$2:'Dossards'!$C$253)</f>
        <v>Anatole</v>
      </c>
      <c r="D18" s="2" t="str">
        <f>LOOKUP(E18,Dossards!$A$2:'Dossards'!$A$239,Dossards!$D$2:'Dossards'!$D$239)</f>
        <v>5G1</v>
      </c>
      <c r="E18" s="2">
        <v>124</v>
      </c>
      <c r="F18" s="14">
        <v>0.39861111111111108</v>
      </c>
    </row>
    <row r="19" spans="1:6" x14ac:dyDescent="0.25">
      <c r="A19" s="2">
        <v>17</v>
      </c>
      <c r="B19" s="2" t="str">
        <f>LOOKUP(E19,Dossards!$A$2:'Dossards'!$A$253,Dossards!$B$2:'Dossards'!$B$253)</f>
        <v>SAUZE</v>
      </c>
      <c r="C19" s="2" t="str">
        <f>LOOKUP(E19,Dossards!$A$2:'Dossards'!$A$253,Dossards!$C$2:'Dossards'!$C$253)</f>
        <v>Noa</v>
      </c>
      <c r="D19" s="2" t="str">
        <f>LOOKUP(E19,Dossards!$A$2:'Dossards'!$A$239,Dossards!$D$2:'Dossards'!$D$239)</f>
        <v>6G3</v>
      </c>
      <c r="E19" s="2">
        <v>225</v>
      </c>
      <c r="F19" s="14">
        <v>0.40069444444444446</v>
      </c>
    </row>
    <row r="20" spans="1:6" x14ac:dyDescent="0.25">
      <c r="A20" s="2">
        <v>18</v>
      </c>
      <c r="B20" s="2" t="str">
        <f>LOOKUP(E20,Dossards!$A$2:'Dossards'!$A$253,Dossards!$B$2:'Dossards'!$B$253)</f>
        <v>BERNIGAUD</v>
      </c>
      <c r="C20" s="2" t="str">
        <f>LOOKUP(E20,Dossards!$A$2:'Dossards'!$A$253,Dossards!$C$2:'Dossards'!$C$253)</f>
        <v>Mael</v>
      </c>
      <c r="D20" s="2" t="str">
        <f>LOOKUP(E20,Dossards!$A$2:'Dossards'!$A$239,Dossards!$D$2:'Dossards'!$D$239)</f>
        <v>5G1</v>
      </c>
      <c r="E20" s="2">
        <v>111</v>
      </c>
      <c r="F20" s="14">
        <v>0.40972222222222227</v>
      </c>
    </row>
    <row r="21" spans="1:6" x14ac:dyDescent="0.25">
      <c r="A21" s="2">
        <v>19</v>
      </c>
      <c r="B21" s="2" t="str">
        <f>LOOKUP(E21,Dossards!$A$2:'Dossards'!$A$253,Dossards!$B$2:'Dossards'!$B$253)</f>
        <v>KASPRAC</v>
      </c>
      <c r="C21" s="2" t="str">
        <f>LOOKUP(E21,Dossards!$A$2:'Dossards'!$A$253,Dossards!$C$2:'Dossards'!$C$253)</f>
        <v>Aurel</v>
      </c>
      <c r="D21" s="2" t="str">
        <f>LOOKUP(E21,Dossards!$A$2:'Dossards'!$A$239,Dossards!$D$2:'Dossards'!$D$239)</f>
        <v>6G2</v>
      </c>
      <c r="E21" s="2">
        <v>199</v>
      </c>
      <c r="F21" s="14">
        <v>0.41180555555555554</v>
      </c>
    </row>
    <row r="22" spans="1:6" x14ac:dyDescent="0.25">
      <c r="A22" s="2">
        <v>20</v>
      </c>
      <c r="B22" s="2" t="str">
        <f>LOOKUP(E22,Dossards!$A$2:'Dossards'!$A$253,Dossards!$B$2:'Dossards'!$B$253)</f>
        <v>MADAOUI</v>
      </c>
      <c r="C22" s="2" t="str">
        <f>LOOKUP(E22,Dossards!$A$2:'Dossards'!$A$253,Dossards!$C$2:'Dossards'!$C$253)</f>
        <v>Nadir</v>
      </c>
      <c r="D22" s="2" t="str">
        <f>LOOKUP(E22,Dossards!$A$2:'Dossards'!$A$239,Dossards!$D$2:'Dossards'!$D$239)</f>
        <v>5G1</v>
      </c>
      <c r="E22" s="2">
        <v>128</v>
      </c>
      <c r="F22" s="14">
        <v>0.41388888888888892</v>
      </c>
    </row>
    <row r="23" spans="1:6" x14ac:dyDescent="0.25">
      <c r="A23" s="2">
        <v>21</v>
      </c>
      <c r="B23" s="2" t="str">
        <f>LOOKUP(E23,Dossards!$A$2:'Dossards'!$A$253,Dossards!$B$2:'Dossards'!$B$253)</f>
        <v>GAUTHY</v>
      </c>
      <c r="C23" s="2" t="str">
        <f>LOOKUP(E23,Dossards!$A$2:'Dossards'!$A$253,Dossards!$C$2:'Dossards'!$C$253)</f>
        <v>Tilio</v>
      </c>
      <c r="D23" s="2" t="str">
        <f>LOOKUP(E23,Dossards!$A$2:'Dossards'!$A$239,Dossards!$D$2:'Dossards'!$D$239)</f>
        <v>6G2</v>
      </c>
      <c r="E23" s="2">
        <v>196</v>
      </c>
      <c r="F23" s="14">
        <v>0.41666666666666669</v>
      </c>
    </row>
    <row r="24" spans="1:6" x14ac:dyDescent="0.25">
      <c r="A24" s="2">
        <v>22</v>
      </c>
      <c r="B24" s="2" t="str">
        <f>LOOKUP(E24,Dossards!$A$2:'Dossards'!$A$253,Dossards!$B$2:'Dossards'!$B$253)</f>
        <v>MILARA</v>
      </c>
      <c r="C24" s="2" t="str">
        <f>LOOKUP(E24,Dossards!$A$2:'Dossards'!$A$253,Dossards!$C$2:'Dossards'!$C$253)</f>
        <v>Nohlan</v>
      </c>
      <c r="D24" s="2" t="str">
        <f>LOOKUP(E24,Dossards!$A$2:'Dossards'!$A$239,Dossards!$D$2:'Dossards'!$D$239)</f>
        <v>5G2</v>
      </c>
      <c r="E24" s="2">
        <v>154</v>
      </c>
      <c r="F24" s="14">
        <v>0.41875000000000001</v>
      </c>
    </row>
    <row r="25" spans="1:6" x14ac:dyDescent="0.25">
      <c r="A25" s="2">
        <v>23</v>
      </c>
      <c r="B25" s="2" t="str">
        <f>LOOKUP(E25,Dossards!$A$2:'Dossards'!$A$253,Dossards!$B$2:'Dossards'!$B$253)</f>
        <v>PONSOT</v>
      </c>
      <c r="C25" s="2" t="str">
        <f>LOOKUP(E25,Dossards!$A$2:'Dossards'!$A$253,Dossards!$C$2:'Dossards'!$C$253)</f>
        <v>Enzo</v>
      </c>
      <c r="D25" s="2" t="str">
        <f>LOOKUP(E25,Dossards!$A$2:'Dossards'!$A$239,Dossards!$D$2:'Dossards'!$D$239)</f>
        <v>6G3</v>
      </c>
      <c r="E25" s="2">
        <v>223</v>
      </c>
      <c r="F25" s="14">
        <v>0.42083333333333334</v>
      </c>
    </row>
    <row r="26" spans="1:6" x14ac:dyDescent="0.25">
      <c r="A26" s="2">
        <v>24</v>
      </c>
      <c r="B26" s="2" t="str">
        <f>LOOKUP(E26,Dossards!$A$2:'Dossards'!$A$253,Dossards!$B$2:'Dossards'!$B$253)</f>
        <v>PAGNY</v>
      </c>
      <c r="C26" s="2" t="str">
        <f>LOOKUP(E26,Dossards!$A$2:'Dossards'!$A$253,Dossards!$C$2:'Dossards'!$C$253)</f>
        <v>Lucas</v>
      </c>
      <c r="D26" s="2" t="str">
        <f>LOOKUP(E26,Dossards!$A$2:'Dossards'!$A$239,Dossards!$D$2:'Dossards'!$D$239)</f>
        <v>5G2</v>
      </c>
      <c r="E26" s="2">
        <v>157</v>
      </c>
      <c r="F26" s="14">
        <v>0.42083333333333334</v>
      </c>
    </row>
    <row r="27" spans="1:6" x14ac:dyDescent="0.25">
      <c r="A27" s="2">
        <v>25</v>
      </c>
      <c r="B27" s="2" t="str">
        <f>LOOKUP(E27,Dossards!$A$2:'Dossards'!$A$253,Dossards!$B$2:'Dossards'!$B$253)</f>
        <v>MATEUIL</v>
      </c>
      <c r="C27" s="2" t="str">
        <f>LOOKUP(E27,Dossards!$A$2:'Dossards'!$A$253,Dossards!$C$2:'Dossards'!$C$253)</f>
        <v>Antonin</v>
      </c>
      <c r="D27" s="2" t="str">
        <f>LOOKUP(E27,Dossards!$A$2:'Dossards'!$A$239,Dossards!$D$2:'Dossards'!$D$239)</f>
        <v>6G3</v>
      </c>
      <c r="E27" s="2">
        <v>220</v>
      </c>
      <c r="F27" s="14">
        <v>0.42083333333333334</v>
      </c>
    </row>
    <row r="28" spans="1:6" x14ac:dyDescent="0.25">
      <c r="A28" s="2">
        <v>26</v>
      </c>
      <c r="B28" s="2" t="str">
        <f>LOOKUP(E28,Dossards!$A$2:'Dossards'!$A$253,Dossards!$B$2:'Dossards'!$B$253)</f>
        <v>JARONIAK</v>
      </c>
      <c r="C28" s="2" t="str">
        <f>LOOKUP(E28,Dossards!$A$2:'Dossards'!$A$253,Dossards!$C$2:'Dossards'!$C$253)</f>
        <v>Timéo</v>
      </c>
      <c r="D28" s="2" t="str">
        <f>LOOKUP(E28,Dossards!$A$2:'Dossards'!$A$239,Dossards!$D$2:'Dossards'!$D$239)</f>
        <v>5G1</v>
      </c>
      <c r="E28" s="2">
        <v>123</v>
      </c>
      <c r="F28" s="14">
        <v>0.42083333333333334</v>
      </c>
    </row>
    <row r="29" spans="1:6" x14ac:dyDescent="0.25">
      <c r="A29" s="2">
        <v>27</v>
      </c>
      <c r="B29" s="2" t="str">
        <f>LOOKUP(E29,Dossards!$A$2:'Dossards'!$A$253,Dossards!$B$2:'Dossards'!$B$253)</f>
        <v>GOYON-TUR</v>
      </c>
      <c r="C29" s="2" t="str">
        <f>LOOKUP(E29,Dossards!$A$2:'Dossards'!$A$253,Dossards!$C$2:'Dossards'!$C$253)</f>
        <v>Camille</v>
      </c>
      <c r="D29" s="2" t="str">
        <f>LOOKUP(E29,Dossards!$A$2:'Dossards'!$A$239,Dossards!$D$2:'Dossards'!$D$239)</f>
        <v>5G1</v>
      </c>
      <c r="E29" s="2">
        <v>120</v>
      </c>
      <c r="F29" s="14">
        <v>0.42569444444444443</v>
      </c>
    </row>
    <row r="30" spans="1:6" x14ac:dyDescent="0.25">
      <c r="A30" s="2">
        <v>28</v>
      </c>
      <c r="B30" s="2" t="str">
        <f>LOOKUP(E30,Dossards!$A$2:'Dossards'!$A$253,Dossards!$B$2:'Dossards'!$B$253)</f>
        <v>MARTIN</v>
      </c>
      <c r="C30" s="2" t="str">
        <f>LOOKUP(E30,Dossards!$A$2:'Dossards'!$A$253,Dossards!$C$2:'Dossards'!$C$253)</f>
        <v>Jules</v>
      </c>
      <c r="D30" s="2" t="str">
        <f>LOOKUP(E30,Dossards!$A$2:'Dossards'!$A$239,Dossards!$D$2:'Dossards'!$D$239)</f>
        <v>5G1</v>
      </c>
      <c r="E30" s="2">
        <v>129</v>
      </c>
      <c r="F30" s="14">
        <v>0.42777777777777781</v>
      </c>
    </row>
    <row r="31" spans="1:6" x14ac:dyDescent="0.25">
      <c r="A31" s="2">
        <v>29</v>
      </c>
      <c r="B31" s="2" t="str">
        <f>LOOKUP(E31,Dossards!$A$2:'Dossards'!$A$253,Dossards!$B$2:'Dossards'!$B$253)</f>
        <v>LITAUDON</v>
      </c>
      <c r="C31" s="2" t="str">
        <f>LOOKUP(E31,Dossards!$A$2:'Dossards'!$A$253,Dossards!$C$2:'Dossards'!$C$253)</f>
        <v>Manoah</v>
      </c>
      <c r="D31" s="2" t="str">
        <f>LOOKUP(E31,Dossards!$A$2:'Dossards'!$A$239,Dossards!$D$2:'Dossards'!$D$239)</f>
        <v>6G1</v>
      </c>
      <c r="E31" s="2">
        <v>179</v>
      </c>
      <c r="F31" s="14">
        <v>0.42986111111111108</v>
      </c>
    </row>
    <row r="32" spans="1:6" x14ac:dyDescent="0.25">
      <c r="A32" s="2">
        <v>30</v>
      </c>
      <c r="B32" s="2" t="str">
        <f>LOOKUP(E32,Dossards!$A$2:'Dossards'!$A$253,Dossards!$B$2:'Dossards'!$B$253)</f>
        <v>MOME</v>
      </c>
      <c r="C32" s="2" t="str">
        <f>LOOKUP(E32,Dossards!$A$2:'Dossards'!$A$253,Dossards!$C$2:'Dossards'!$C$253)</f>
        <v>Antoine</v>
      </c>
      <c r="D32" s="2" t="str">
        <f>LOOKUP(E32,Dossards!$A$2:'Dossards'!$A$239,Dossards!$D$2:'Dossards'!$D$239)</f>
        <v>6G1</v>
      </c>
      <c r="E32" s="2">
        <v>182</v>
      </c>
      <c r="F32" s="14">
        <v>0.43333333333333335</v>
      </c>
    </row>
    <row r="33" spans="1:6" x14ac:dyDescent="0.25">
      <c r="A33" s="2">
        <v>31</v>
      </c>
      <c r="B33" s="2" t="str">
        <f>LOOKUP(E33,Dossards!$A$2:'Dossards'!$A$253,Dossards!$B$2:'Dossards'!$B$253)</f>
        <v>SOUFI</v>
      </c>
      <c r="C33" s="2" t="str">
        <f>LOOKUP(E33,Dossards!$A$2:'Dossards'!$A$253,Dossards!$C$2:'Dossards'!$C$253)</f>
        <v>Kays</v>
      </c>
      <c r="D33" s="2" t="str">
        <f>LOOKUP(E33,Dossards!$A$2:'Dossards'!$A$239,Dossards!$D$2:'Dossards'!$D$239)</f>
        <v>6G1</v>
      </c>
      <c r="E33" s="2">
        <v>188</v>
      </c>
      <c r="F33" s="14">
        <v>0.43541666666666662</v>
      </c>
    </row>
    <row r="34" spans="1:6" x14ac:dyDescent="0.25">
      <c r="A34" s="2">
        <v>32</v>
      </c>
      <c r="B34" s="2" t="str">
        <f>LOOKUP(E34,Dossards!$A$2:'Dossards'!$A$253,Dossards!$B$2:'Dossards'!$B$253)</f>
        <v>JEANNET</v>
      </c>
      <c r="C34" s="2" t="str">
        <f>LOOKUP(E34,Dossards!$A$2:'Dossards'!$A$253,Dossards!$C$2:'Dossards'!$C$253)</f>
        <v>Maxime</v>
      </c>
      <c r="D34" s="2" t="str">
        <f>LOOKUP(E34,Dossards!$A$2:'Dossards'!$A$239,Dossards!$D$2:'Dossards'!$D$239)</f>
        <v>6G1</v>
      </c>
      <c r="E34" s="2">
        <v>174</v>
      </c>
      <c r="F34" s="14">
        <v>0.4381944444444445</v>
      </c>
    </row>
    <row r="35" spans="1:6" x14ac:dyDescent="0.25">
      <c r="A35" s="2">
        <v>33</v>
      </c>
      <c r="B35" s="2" t="str">
        <f>LOOKUP(E35,Dossards!$A$2:'Dossards'!$A$253,Dossards!$B$2:'Dossards'!$B$253)</f>
        <v>MICHOT</v>
      </c>
      <c r="C35" s="2" t="str">
        <f>LOOKUP(E35,Dossards!$A$2:'Dossards'!$A$253,Dossards!$C$2:'Dossards'!$C$253)</f>
        <v>Quentin</v>
      </c>
      <c r="D35" s="2" t="str">
        <f>LOOKUP(E35,Dossards!$A$2:'Dossards'!$A$239,Dossards!$D$2:'Dossards'!$D$239)</f>
        <v>5G1</v>
      </c>
      <c r="E35" s="2">
        <v>131</v>
      </c>
      <c r="F35" s="14">
        <v>0.43958333333333338</v>
      </c>
    </row>
    <row r="36" spans="1:6" x14ac:dyDescent="0.25">
      <c r="A36" s="2">
        <v>34</v>
      </c>
      <c r="B36" s="2" t="str">
        <f>LOOKUP(E36,Dossards!$A$2:'Dossards'!$A$253,Dossards!$B$2:'Dossards'!$B$253)</f>
        <v>SZMATULA</v>
      </c>
      <c r="C36" s="2" t="str">
        <f>LOOKUP(E36,Dossards!$A$2:'Dossards'!$A$253,Dossards!$C$2:'Dossards'!$C$253)</f>
        <v>Estevan</v>
      </c>
      <c r="D36" s="2" t="str">
        <f>LOOKUP(E36,Dossards!$A$2:'Dossards'!$A$239,Dossards!$D$2:'Dossards'!$D$239)</f>
        <v>CM2</v>
      </c>
      <c r="E36" s="2">
        <v>252</v>
      </c>
      <c r="F36" s="14">
        <v>0.44305555555555554</v>
      </c>
    </row>
    <row r="37" spans="1:6" x14ac:dyDescent="0.25">
      <c r="A37" s="2">
        <v>35</v>
      </c>
      <c r="B37" s="2" t="str">
        <f>LOOKUP(E37,Dossards!$A$2:'Dossards'!$A$253,Dossards!$B$2:'Dossards'!$B$253)</f>
        <v>DORIER</v>
      </c>
      <c r="C37" s="2" t="str">
        <f>LOOKUP(E37,Dossards!$A$2:'Dossards'!$A$253,Dossards!$C$2:'Dossards'!$C$253)</f>
        <v>Dyklan</v>
      </c>
      <c r="D37" s="2" t="str">
        <f>LOOKUP(E37,Dossards!$A$2:'Dossards'!$A$239,Dossards!$D$2:'Dossards'!$D$239)</f>
        <v>CM2</v>
      </c>
      <c r="E37" s="2">
        <v>236</v>
      </c>
      <c r="F37" s="14">
        <v>0.44444444444444442</v>
      </c>
    </row>
    <row r="38" spans="1:6" x14ac:dyDescent="0.25">
      <c r="A38" s="2">
        <v>36</v>
      </c>
      <c r="B38" s="2" t="str">
        <f>LOOKUP(E38,Dossards!$A$2:'Dossards'!$A$253,Dossards!$B$2:'Dossards'!$B$253)</f>
        <v>MACEDO DA COSTA</v>
      </c>
      <c r="C38" s="2" t="str">
        <f>LOOKUP(E38,Dossards!$A$2:'Dossards'!$A$253,Dossards!$C$2:'Dossards'!$C$253)</f>
        <v>Olivier</v>
      </c>
      <c r="D38" s="2" t="str">
        <f>LOOKUP(E38,Dossards!$A$2:'Dossards'!$A$239,Dossards!$D$2:'Dossards'!$D$239)</f>
        <v>6G1</v>
      </c>
      <c r="E38" s="2">
        <v>180</v>
      </c>
      <c r="F38" s="14">
        <v>0.45208333333333334</v>
      </c>
    </row>
    <row r="39" spans="1:6" x14ac:dyDescent="0.25">
      <c r="A39" s="2">
        <v>37</v>
      </c>
      <c r="B39" s="2" t="str">
        <f>LOOKUP(E39,Dossards!$A$2:'Dossards'!$A$253,Dossards!$B$2:'Dossards'!$B$253)</f>
        <v>LAUGERETTE</v>
      </c>
      <c r="C39" s="2" t="str">
        <f>LOOKUP(E39,Dossards!$A$2:'Dossards'!$A$253,Dossards!$C$2:'Dossards'!$C$253)</f>
        <v>Grégory</v>
      </c>
      <c r="D39" s="2" t="str">
        <f>LOOKUP(E39,Dossards!$A$2:'Dossards'!$A$239,Dossards!$D$2:'Dossards'!$D$239)</f>
        <v>6G1</v>
      </c>
      <c r="E39" s="2">
        <v>176</v>
      </c>
      <c r="F39" s="14">
        <v>0.46249999999999997</v>
      </c>
    </row>
    <row r="40" spans="1:6" x14ac:dyDescent="0.25">
      <c r="A40" s="2">
        <v>38</v>
      </c>
      <c r="B40" s="2" t="str">
        <f>LOOKUP(E40,Dossards!$A$2:'Dossards'!$A$253,Dossards!$B$2:'Dossards'!$B$253)</f>
        <v>TAMAYA</v>
      </c>
      <c r="C40" s="2" t="str">
        <f>LOOKUP(E40,Dossards!$A$2:'Dossards'!$A$253,Dossards!$C$2:'Dossards'!$C$253)</f>
        <v>Aymeric</v>
      </c>
      <c r="D40" s="2" t="str">
        <f>LOOKUP(E40,Dossards!$A$2:'Dossards'!$A$239,Dossards!$D$2:'Dossards'!$D$239)</f>
        <v>5G2</v>
      </c>
      <c r="E40" s="2">
        <v>164</v>
      </c>
      <c r="F40" s="14">
        <v>0.4680555555555555</v>
      </c>
    </row>
    <row r="41" spans="1:6" x14ac:dyDescent="0.25">
      <c r="A41" s="2">
        <v>39</v>
      </c>
      <c r="B41" s="2" t="str">
        <f>LOOKUP(E41,Dossards!$A$2:'Dossards'!$A$253,Dossards!$B$2:'Dossards'!$B$253)</f>
        <v>GIROD</v>
      </c>
      <c r="C41" s="2" t="str">
        <f>LOOKUP(E41,Dossards!$A$2:'Dossards'!$A$253,Dossards!$C$2:'Dossards'!$C$253)</f>
        <v>Mathis</v>
      </c>
      <c r="D41" s="2" t="str">
        <f>LOOKUP(E41,Dossards!$A$2:'Dossards'!$A$239,Dossards!$D$2:'Dossards'!$D$239)</f>
        <v>CM2</v>
      </c>
      <c r="E41" s="2">
        <v>239</v>
      </c>
      <c r="F41" s="14">
        <v>0.47500000000000003</v>
      </c>
    </row>
    <row r="42" spans="1:6" x14ac:dyDescent="0.25">
      <c r="A42" s="2">
        <v>40</v>
      </c>
      <c r="B42" s="2" t="str">
        <f>LOOKUP(E42,Dossards!$A$2:'Dossards'!$A$253,Dossards!$B$2:'Dossards'!$B$253)</f>
        <v>COGNARD</v>
      </c>
      <c r="C42" s="2" t="str">
        <f>LOOKUP(E42,Dossards!$A$2:'Dossards'!$A$253,Dossards!$C$2:'Dossards'!$C$253)</f>
        <v>Johann</v>
      </c>
      <c r="D42" s="2" t="str">
        <f>LOOKUP(E42,Dossards!$A$2:'Dossards'!$A$239,Dossards!$D$2:'Dossards'!$D$239)</f>
        <v>6G2</v>
      </c>
      <c r="E42" s="2">
        <v>192</v>
      </c>
      <c r="F42" s="14">
        <v>0.47569444444444442</v>
      </c>
    </row>
    <row r="43" spans="1:6" x14ac:dyDescent="0.25">
      <c r="A43" s="2">
        <v>41</v>
      </c>
      <c r="B43" s="2" t="str">
        <f>LOOKUP(E43,Dossards!$A$2:'Dossards'!$A$253,Dossards!$B$2:'Dossards'!$B$253)</f>
        <v>PIRES</v>
      </c>
      <c r="C43" s="2" t="str">
        <f>LOOKUP(E43,Dossards!$A$2:'Dossards'!$A$253,Dossards!$C$2:'Dossards'!$C$253)</f>
        <v>Yanis</v>
      </c>
      <c r="D43" s="2" t="str">
        <f>LOOKUP(E43,Dossards!$A$2:'Dossards'!$A$239,Dossards!$D$2:'Dossards'!$D$239)</f>
        <v>6G3</v>
      </c>
      <c r="E43" s="2">
        <v>222</v>
      </c>
      <c r="F43" s="14">
        <v>0.47638888888888892</v>
      </c>
    </row>
    <row r="44" spans="1:6" x14ac:dyDescent="0.25">
      <c r="A44" s="2">
        <v>42</v>
      </c>
      <c r="B44" s="2" t="str">
        <f>LOOKUP(E44,Dossards!$A$2:'Dossards'!$A$253,Dossards!$B$2:'Dossards'!$B$253)</f>
        <v>BEAUCHAMP</v>
      </c>
      <c r="C44" s="2" t="str">
        <f>LOOKUP(E44,Dossards!$A$2:'Dossards'!$A$253,Dossards!$C$2:'Dossards'!$C$253)</f>
        <v>Lucas</v>
      </c>
      <c r="D44" s="2" t="str">
        <f>LOOKUP(E44,Dossards!$A$2:'Dossards'!$A$239,Dossards!$D$2:'Dossards'!$D$239)</f>
        <v>CM2</v>
      </c>
      <c r="E44" s="2">
        <v>229</v>
      </c>
      <c r="F44" s="14">
        <v>0.47916666666666669</v>
      </c>
    </row>
    <row r="45" spans="1:6" x14ac:dyDescent="0.25">
      <c r="A45" s="2">
        <v>43</v>
      </c>
      <c r="B45" s="2" t="str">
        <f>LOOKUP(E45,Dossards!$A$2:'Dossards'!$A$253,Dossards!$B$2:'Dossards'!$B$253)</f>
        <v>LORTON</v>
      </c>
      <c r="C45" s="2" t="str">
        <f>LOOKUP(E45,Dossards!$A$2:'Dossards'!$A$253,Dossards!$C$2:'Dossards'!$C$253)</f>
        <v>Enzo</v>
      </c>
      <c r="D45" s="2" t="str">
        <f>LOOKUP(E45,Dossards!$A$2:'Dossards'!$A$239,Dossards!$D$2:'Dossards'!$D$239)</f>
        <v>6G2</v>
      </c>
      <c r="E45" s="2">
        <v>201</v>
      </c>
      <c r="F45" s="14">
        <v>0.48055555555555557</v>
      </c>
    </row>
    <row r="46" spans="1:6" x14ac:dyDescent="0.25">
      <c r="A46" s="2">
        <v>44</v>
      </c>
      <c r="B46" s="2" t="str">
        <f>LOOKUP(E46,Dossards!$A$2:'Dossards'!$A$253,Dossards!$B$2:'Dossards'!$B$253)</f>
        <v>FAISEAUX</v>
      </c>
      <c r="C46" s="2" t="str">
        <f>LOOKUP(E46,Dossards!$A$2:'Dossards'!$A$253,Dossards!$C$2:'Dossards'!$C$253)</f>
        <v>Esteban</v>
      </c>
      <c r="D46" s="2" t="str">
        <f>LOOKUP(E46,Dossards!$A$2:'Dossards'!$A$239,Dossards!$D$2:'Dossards'!$D$239)</f>
        <v>6G2</v>
      </c>
      <c r="E46" s="2">
        <v>195</v>
      </c>
      <c r="F46" s="14">
        <v>0.48402777777777778</v>
      </c>
    </row>
    <row r="47" spans="1:6" x14ac:dyDescent="0.25">
      <c r="A47" s="2">
        <v>45</v>
      </c>
      <c r="B47" s="2" t="str">
        <f>LOOKUP(E47,Dossards!$A$2:'Dossards'!$A$253,Dossards!$B$2:'Dossards'!$B$253)</f>
        <v>HAMIOT</v>
      </c>
      <c r="C47" s="2" t="str">
        <f>LOOKUP(E47,Dossards!$A$2:'Dossards'!$A$253,Dossards!$C$2:'Dossards'!$C$253)</f>
        <v>Enzo</v>
      </c>
      <c r="D47" s="2" t="str">
        <f>LOOKUP(E47,Dossards!$A$2:'Dossards'!$A$239,Dossards!$D$2:'Dossards'!$D$239)</f>
        <v>6G1</v>
      </c>
      <c r="E47" s="2">
        <v>172</v>
      </c>
      <c r="F47" s="14">
        <v>0.48749999999999999</v>
      </c>
    </row>
    <row r="48" spans="1:6" x14ac:dyDescent="0.25">
      <c r="A48" s="2">
        <v>46</v>
      </c>
      <c r="B48" s="2" t="str">
        <f>LOOKUP(E48,Dossards!$A$2:'Dossards'!$A$253,Dossards!$B$2:'Dossards'!$B$253)</f>
        <v>FRICOT</v>
      </c>
      <c r="C48" s="2" t="str">
        <f>LOOKUP(E48,Dossards!$A$2:'Dossards'!$A$253,Dossards!$C$2:'Dossards'!$C$253)</f>
        <v>Gabriel</v>
      </c>
      <c r="D48" s="2" t="str">
        <f>LOOKUP(E48,Dossards!$A$2:'Dossards'!$A$239,Dossards!$D$2:'Dossards'!$D$239)</f>
        <v>CM2</v>
      </c>
      <c r="E48" s="2">
        <v>238</v>
      </c>
      <c r="F48" s="14">
        <v>0.4909722222222222</v>
      </c>
    </row>
    <row r="49" spans="1:6" x14ac:dyDescent="0.25">
      <c r="A49" s="2">
        <v>47</v>
      </c>
      <c r="B49" s="2" t="str">
        <f>LOOKUP(E49,Dossards!$A$2:'Dossards'!$A$253,Dossards!$B$2:'Dossards'!$B$253)</f>
        <v>FOURNIER</v>
      </c>
      <c r="C49" s="2" t="str">
        <f>LOOKUP(E49,Dossards!$A$2:'Dossards'!$A$253,Dossards!$C$2:'Dossards'!$C$253)</f>
        <v>Noé</v>
      </c>
      <c r="D49" s="2" t="str">
        <f>LOOKUP(E49,Dossards!$A$2:'Dossards'!$A$239,Dossards!$D$2:'Dossards'!$D$239)</f>
        <v>6G1</v>
      </c>
      <c r="E49" s="2">
        <v>169</v>
      </c>
      <c r="F49" s="14">
        <v>0.49513888888888885</v>
      </c>
    </row>
    <row r="50" spans="1:6" x14ac:dyDescent="0.25">
      <c r="A50" s="2">
        <v>48</v>
      </c>
      <c r="B50" s="2" t="str">
        <f>LOOKUP(E50,Dossards!$A$2:'Dossards'!$A$253,Dossards!$B$2:'Dossards'!$B$253)</f>
        <v>BOIREAUD</v>
      </c>
      <c r="C50" s="2" t="str">
        <f>LOOKUP(E50,Dossards!$A$2:'Dossards'!$A$253,Dossards!$C$2:'Dossards'!$C$253)</f>
        <v>Loïc</v>
      </c>
      <c r="D50" s="2" t="str">
        <f>LOOKUP(E50,Dossards!$A$2:'Dossards'!$A$239,Dossards!$D$2:'Dossards'!$D$239)</f>
        <v>5G2</v>
      </c>
      <c r="E50" s="2">
        <v>138</v>
      </c>
      <c r="F50" s="14">
        <v>0.49513888888888885</v>
      </c>
    </row>
    <row r="51" spans="1:6" x14ac:dyDescent="0.25">
      <c r="A51" s="2">
        <v>49</v>
      </c>
      <c r="B51" s="2" t="str">
        <f>LOOKUP(E51,Dossards!$A$2:'Dossards'!$A$253,Dossards!$B$2:'Dossards'!$B$253)</f>
        <v>RAJAUD</v>
      </c>
      <c r="C51" s="2" t="str">
        <f>LOOKUP(E51,Dossards!$A$2:'Dossards'!$A$253,Dossards!$C$2:'Dossards'!$C$253)</f>
        <v>Louis</v>
      </c>
      <c r="D51" s="2" t="str">
        <f>LOOKUP(E51,Dossards!$A$2:'Dossards'!$A$239,Dossards!$D$2:'Dossards'!$D$239)</f>
        <v>6G1</v>
      </c>
      <c r="E51" s="2">
        <v>186</v>
      </c>
      <c r="F51" s="14">
        <v>0.49791666666666662</v>
      </c>
    </row>
    <row r="52" spans="1:6" x14ac:dyDescent="0.25">
      <c r="A52" s="2">
        <v>50</v>
      </c>
      <c r="B52" s="2" t="str">
        <f>LOOKUP(E52,Dossards!$A$2:'Dossards'!$A$253,Dossards!$B$2:'Dossards'!$B$253)</f>
        <v>MORATILLE</v>
      </c>
      <c r="C52" s="2" t="str">
        <f>LOOKUP(E52,Dossards!$A$2:'Dossards'!$A$253,Dossards!$C$2:'Dossards'!$C$253)</f>
        <v>Killian</v>
      </c>
      <c r="D52" s="2" t="str">
        <f>LOOKUP(E52,Dossards!$A$2:'Dossards'!$A$239,Dossards!$D$2:'Dossards'!$D$239)</f>
        <v>6G3</v>
      </c>
      <c r="E52" s="2">
        <v>221</v>
      </c>
      <c r="F52" s="14">
        <v>0.5</v>
      </c>
    </row>
    <row r="53" spans="1:6" x14ac:dyDescent="0.25">
      <c r="A53" s="2">
        <v>51</v>
      </c>
      <c r="B53" s="2" t="str">
        <f>LOOKUP(E53,Dossards!$A$2:'Dossards'!$A$253,Dossards!$B$2:'Dossards'!$B$253)</f>
        <v>LONJARRET</v>
      </c>
      <c r="C53" s="2" t="str">
        <f>LOOKUP(E53,Dossards!$A$2:'Dossards'!$A$253,Dossards!$C$2:'Dossards'!$C$253)</f>
        <v>Jules</v>
      </c>
      <c r="D53" s="2" t="str">
        <f>LOOKUP(E53,Dossards!$A$2:'Dossards'!$A$239,Dossards!$D$2:'Dossards'!$D$239)</f>
        <v>CM2</v>
      </c>
      <c r="E53" s="2">
        <v>244</v>
      </c>
      <c r="F53" s="14">
        <v>0.5</v>
      </c>
    </row>
    <row r="54" spans="1:6" x14ac:dyDescent="0.25">
      <c r="A54" s="2">
        <v>52</v>
      </c>
      <c r="B54" s="2" t="str">
        <f>LOOKUP(E54,Dossards!$A$2:'Dossards'!$A$253,Dossards!$B$2:'Dossards'!$B$253)</f>
        <v>BOTTE</v>
      </c>
      <c r="C54" s="2" t="str">
        <f>LOOKUP(E54,Dossards!$A$2:'Dossards'!$A$253,Dossards!$C$2:'Dossards'!$C$253)</f>
        <v>Mathys</v>
      </c>
      <c r="D54" s="2" t="str">
        <f>LOOKUP(E54,Dossards!$A$2:'Dossards'!$A$239,Dossards!$D$2:'Dossards'!$D$239)</f>
        <v>6G2</v>
      </c>
      <c r="E54" s="2">
        <v>191</v>
      </c>
      <c r="F54" s="14">
        <v>0.50277777777777777</v>
      </c>
    </row>
    <row r="55" spans="1:6" x14ac:dyDescent="0.25">
      <c r="A55" s="2">
        <v>53</v>
      </c>
      <c r="B55" s="2" t="str">
        <f>LOOKUP(E55,Dossards!$A$2:'Dossards'!$A$253,Dossards!$B$2:'Dossards'!$B$253)</f>
        <v>GREMY</v>
      </c>
      <c r="C55" s="2" t="str">
        <f>LOOKUP(E55,Dossards!$A$2:'Dossards'!$A$253,Dossards!$C$2:'Dossards'!$C$253)</f>
        <v>Maxime</v>
      </c>
      <c r="D55" s="2" t="str">
        <f>LOOKUP(E55,Dossards!$A$2:'Dossards'!$A$239,Dossards!$D$2:'Dossards'!$D$239)</f>
        <v>6G3</v>
      </c>
      <c r="E55" s="2">
        <v>216</v>
      </c>
      <c r="F55" s="14">
        <v>0.51388888888888895</v>
      </c>
    </row>
    <row r="56" spans="1:6" x14ac:dyDescent="0.25">
      <c r="A56" s="2">
        <v>54</v>
      </c>
      <c r="B56" s="2" t="str">
        <f>LOOKUP(E56,Dossards!$A$2:'Dossards'!$A$253,Dossards!$B$2:'Dossards'!$B$253)</f>
        <v>GIVRY</v>
      </c>
      <c r="C56" s="2" t="str">
        <f>LOOKUP(E56,Dossards!$A$2:'Dossards'!$A$253,Dossards!$C$2:'Dossards'!$C$253)</f>
        <v>Antoine</v>
      </c>
      <c r="D56" s="2" t="str">
        <f>LOOKUP(E56,Dossards!$A$2:'Dossards'!$A$239,Dossards!$D$2:'Dossards'!$D$239)</f>
        <v>6G3</v>
      </c>
      <c r="E56" s="2">
        <v>214</v>
      </c>
      <c r="F56" s="14">
        <v>0.52083333333333337</v>
      </c>
    </row>
    <row r="57" spans="1:6" x14ac:dyDescent="0.25">
      <c r="A57" s="2">
        <v>55</v>
      </c>
      <c r="B57" s="2" t="str">
        <f>LOOKUP(E57,Dossards!$A$2:'Dossards'!$A$253,Dossards!$B$2:'Dossards'!$B$253)</f>
        <v>LABAUNE</v>
      </c>
      <c r="C57" s="2" t="str">
        <f>LOOKUP(E57,Dossards!$A$2:'Dossards'!$A$253,Dossards!$C$2:'Dossards'!$C$253)</f>
        <v>Axel</v>
      </c>
      <c r="D57" s="2" t="str">
        <f>LOOKUP(E57,Dossards!$A$2:'Dossards'!$A$239,Dossards!$D$2:'Dossards'!$D$239)</f>
        <v>6G3</v>
      </c>
      <c r="E57" s="2">
        <v>218</v>
      </c>
      <c r="F57" s="14">
        <v>0.52500000000000002</v>
      </c>
    </row>
    <row r="58" spans="1:6" x14ac:dyDescent="0.25">
      <c r="A58" s="2">
        <v>56</v>
      </c>
      <c r="B58" s="2" t="str">
        <f>LOOKUP(E58,Dossards!$A$2:'Dossards'!$A$253,Dossards!$B$2:'Dossards'!$B$253)</f>
        <v>SARRAZIN</v>
      </c>
      <c r="C58" s="2" t="str">
        <f>LOOKUP(E58,Dossards!$A$2:'Dossards'!$A$253,Dossards!$C$2:'Dossards'!$C$253)</f>
        <v>Thibault</v>
      </c>
      <c r="D58" s="2" t="str">
        <f>LOOKUP(E58,Dossards!$A$2:'Dossards'!$A$239,Dossards!$D$2:'Dossards'!$D$239)</f>
        <v>5G1</v>
      </c>
      <c r="E58" s="2">
        <v>136</v>
      </c>
      <c r="F58" s="14">
        <v>0.52847222222222223</v>
      </c>
    </row>
    <row r="59" spans="1:6" x14ac:dyDescent="0.25">
      <c r="A59" s="2">
        <v>57</v>
      </c>
      <c r="B59" s="2" t="str">
        <f>LOOKUP(E59,Dossards!$A$2:'Dossards'!$A$253,Dossards!$B$2:'Dossards'!$B$253)</f>
        <v>RODRIGUES</v>
      </c>
      <c r="C59" s="2" t="str">
        <f>LOOKUP(E59,Dossards!$A$2:'Dossards'!$A$253,Dossards!$C$2:'Dossards'!$C$253)</f>
        <v>Elouan</v>
      </c>
      <c r="D59" s="2" t="str">
        <f>LOOKUP(E59,Dossards!$A$2:'Dossards'!$A$239,Dossards!$D$2:'Dossards'!$D$239)</f>
        <v>6G2</v>
      </c>
      <c r="E59" s="2">
        <v>203</v>
      </c>
      <c r="F59" s="14">
        <v>0.53055555555555556</v>
      </c>
    </row>
    <row r="60" spans="1:6" x14ac:dyDescent="0.25">
      <c r="A60" s="2">
        <v>58</v>
      </c>
      <c r="B60" s="2" t="str">
        <f>LOOKUP(E60,Dossards!$A$2:'Dossards'!$A$253,Dossards!$B$2:'Dossards'!$B$253)</f>
        <v>AUCLAIRE</v>
      </c>
      <c r="C60" s="2" t="str">
        <f>LOOKUP(E60,Dossards!$A$2:'Dossards'!$A$253,Dossards!$C$2:'Dossards'!$C$253)</f>
        <v>Malo</v>
      </c>
      <c r="D60" s="2" t="str">
        <f>LOOKUP(E60,Dossards!$A$2:'Dossards'!$A$239,Dossards!$D$2:'Dossards'!$D$239)</f>
        <v>6G3</v>
      </c>
      <c r="E60" s="2">
        <v>206</v>
      </c>
      <c r="F60" s="14">
        <v>0.55833333333333335</v>
      </c>
    </row>
    <row r="61" spans="1:6" x14ac:dyDescent="0.25">
      <c r="A61" s="2">
        <v>59</v>
      </c>
      <c r="B61" s="2" t="str">
        <f>LOOKUP(E61,Dossards!$A$2:'Dossards'!$A$253,Dossards!$B$2:'Dossards'!$B$253)</f>
        <v>TAMAYA</v>
      </c>
      <c r="C61" s="2" t="str">
        <f>LOOKUP(E61,Dossards!$A$2:'Dossards'!$A$253,Dossards!$C$2:'Dossards'!$C$253)</f>
        <v>Joachim</v>
      </c>
      <c r="D61" s="2" t="str">
        <f>LOOKUP(E61,Dossards!$A$2:'Dossards'!$A$239,Dossards!$D$2:'Dossards'!$D$239)</f>
        <v>6G1</v>
      </c>
      <c r="E61" s="2">
        <v>189</v>
      </c>
      <c r="F61" s="2" t="s">
        <v>413</v>
      </c>
    </row>
    <row r="62" spans="1:6" x14ac:dyDescent="0.25">
      <c r="A62" s="2">
        <v>60</v>
      </c>
      <c r="B62" s="2" t="e">
        <f>LOOKUP(E62,Dossards!$A$2:'Dossards'!$A$239,Dossards!$B$2:'Dossards'!$B$239)</f>
        <v>#N/A</v>
      </c>
      <c r="C62" s="2" t="e">
        <f>LOOKUP(E62,Dossards!$A$2:'Dossards'!$A$239,Dossards!$C$2:'Dossards'!$C$239)</f>
        <v>#N/A</v>
      </c>
      <c r="D62" s="2" t="e">
        <f>LOOKUP(E62,Dossards!$A$2:'Dossards'!$A$239,Dossards!$D$2:'Dossards'!$D$239)</f>
        <v>#N/A</v>
      </c>
      <c r="E62" s="2"/>
      <c r="F62" s="2"/>
    </row>
    <row r="63" spans="1:6" x14ac:dyDescent="0.25">
      <c r="A63" s="2">
        <v>61</v>
      </c>
      <c r="B63" s="2" t="e">
        <f>LOOKUP(E63,Dossards!$A$2:'Dossards'!$A$239,Dossards!$B$2:'Dossards'!$B$239)</f>
        <v>#N/A</v>
      </c>
      <c r="C63" s="2" t="e">
        <f>LOOKUP(E63,Dossards!$A$2:'Dossards'!$A$239,Dossards!$C$2:'Dossards'!$C$239)</f>
        <v>#N/A</v>
      </c>
      <c r="D63" s="2" t="e">
        <f>LOOKUP(E63,Dossards!$A$2:'Dossards'!$A$239,Dossards!$D$2:'Dossards'!$D$239)</f>
        <v>#N/A</v>
      </c>
      <c r="E63" s="2"/>
      <c r="F63" s="2"/>
    </row>
    <row r="64" spans="1:6" x14ac:dyDescent="0.25">
      <c r="A64" s="2">
        <v>62</v>
      </c>
      <c r="B64" s="2" t="e">
        <f>LOOKUP(E64,Dossards!$A$2:'Dossards'!$A$239,Dossards!$B$2:'Dossards'!$B$239)</f>
        <v>#N/A</v>
      </c>
      <c r="C64" s="2" t="e">
        <f>LOOKUP(E64,Dossards!$A$2:'Dossards'!$A$239,Dossards!$C$2:'Dossards'!$C$239)</f>
        <v>#N/A</v>
      </c>
      <c r="D64" s="2" t="e">
        <f>LOOKUP(E64,Dossards!$A$2:'Dossards'!$A$239,Dossards!$D$2:'Dossards'!$D$239)</f>
        <v>#N/A</v>
      </c>
      <c r="E64" s="2"/>
      <c r="F64" s="2"/>
    </row>
    <row r="65" spans="1:6" x14ac:dyDescent="0.25">
      <c r="A65" s="2">
        <v>63</v>
      </c>
      <c r="B65" s="2" t="e">
        <f>LOOKUP(E65,Dossards!$A$2:'Dossards'!$A$239,Dossards!$B$2:'Dossards'!$B$239)</f>
        <v>#N/A</v>
      </c>
      <c r="C65" s="2" t="e">
        <f>LOOKUP(E65,Dossards!$A$2:'Dossards'!$A$239,Dossards!$C$2:'Dossards'!$C$239)</f>
        <v>#N/A</v>
      </c>
      <c r="D65" s="2" t="e">
        <f>LOOKUP(E65,Dossards!$A$2:'Dossards'!$A$239,Dossards!$D$2:'Dossards'!$D$239)</f>
        <v>#N/A</v>
      </c>
      <c r="E65" s="2"/>
      <c r="F65" s="2"/>
    </row>
    <row r="66" spans="1:6" x14ac:dyDescent="0.25">
      <c r="A66" s="2">
        <v>64</v>
      </c>
      <c r="B66" s="2" t="e">
        <f>LOOKUP(E66,Dossards!$A$2:'Dossards'!$A$239,Dossards!$B$2:'Dossards'!$B$239)</f>
        <v>#N/A</v>
      </c>
      <c r="C66" s="2" t="e">
        <f>LOOKUP(E66,Dossards!$A$2:'Dossards'!$A$239,Dossards!$C$2:'Dossards'!$C$239)</f>
        <v>#N/A</v>
      </c>
      <c r="D66" s="2" t="e">
        <f>LOOKUP(E66,Dossards!$A$2:'Dossards'!$A$239,Dossards!$D$2:'Dossards'!$D$239)</f>
        <v>#N/A</v>
      </c>
      <c r="E66" s="2"/>
      <c r="F66" s="2"/>
    </row>
    <row r="67" spans="1:6" x14ac:dyDescent="0.25">
      <c r="A67" s="2">
        <v>65</v>
      </c>
      <c r="B67" s="2" t="e">
        <f>LOOKUP(E67,Dossards!$A$2:'Dossards'!$A$239,Dossards!$B$2:'Dossards'!$B$239)</f>
        <v>#N/A</v>
      </c>
      <c r="C67" s="2" t="e">
        <f>LOOKUP(E67,Dossards!$A$2:'Dossards'!$A$239,Dossards!$C$2:'Dossards'!$C$239)</f>
        <v>#N/A</v>
      </c>
      <c r="D67" s="2" t="e">
        <f>LOOKUP(E67,Dossards!$A$2:'Dossards'!$A$239,Dossards!$D$2:'Dossards'!$D$239)</f>
        <v>#N/A</v>
      </c>
      <c r="E67" s="2"/>
      <c r="F67" s="2"/>
    </row>
    <row r="68" spans="1:6" x14ac:dyDescent="0.25">
      <c r="A68" s="2">
        <v>66</v>
      </c>
      <c r="B68" s="2" t="e">
        <f>LOOKUP(E68,Dossards!$A$2:'Dossards'!$A$239,Dossards!$B$2:'Dossards'!$B$239)</f>
        <v>#N/A</v>
      </c>
      <c r="C68" s="2" t="e">
        <f>LOOKUP(E68,Dossards!$A$2:'Dossards'!$A$239,Dossards!$C$2:'Dossards'!$C$239)</f>
        <v>#N/A</v>
      </c>
      <c r="D68" s="2" t="e">
        <f>LOOKUP(E68,Dossards!$A$2:'Dossards'!$A$239,Dossards!$D$2:'Dossards'!$D$239)</f>
        <v>#N/A</v>
      </c>
      <c r="E68" s="2"/>
      <c r="F68" s="2"/>
    </row>
    <row r="69" spans="1:6" x14ac:dyDescent="0.25">
      <c r="A69" s="2">
        <v>67</v>
      </c>
      <c r="B69" s="2" t="e">
        <f>LOOKUP(E69,Dossards!$A$2:'Dossards'!$A$239,Dossards!$B$2:'Dossards'!$B$239)</f>
        <v>#N/A</v>
      </c>
      <c r="C69" s="2" t="e">
        <f>LOOKUP(E69,Dossards!$A$2:'Dossards'!$A$239,Dossards!$C$2:'Dossards'!$C$239)</f>
        <v>#N/A</v>
      </c>
      <c r="D69" s="2" t="e">
        <f>LOOKUP(E69,Dossards!$A$2:'Dossards'!$A$239,Dossards!$D$2:'Dossards'!$D$239)</f>
        <v>#N/A</v>
      </c>
      <c r="E69" s="2"/>
      <c r="F69" s="2"/>
    </row>
    <row r="70" spans="1:6" x14ac:dyDescent="0.25">
      <c r="A70" s="2">
        <v>68</v>
      </c>
      <c r="B70" s="2" t="e">
        <f>LOOKUP(E70,Dossards!$A$2:'Dossards'!$A$239,Dossards!$B$2:'Dossards'!$B$239)</f>
        <v>#N/A</v>
      </c>
      <c r="C70" s="2" t="e">
        <f>LOOKUP(E70,Dossards!$A$2:'Dossards'!$A$239,Dossards!$C$2:'Dossards'!$C$239)</f>
        <v>#N/A</v>
      </c>
      <c r="D70" s="2" t="e">
        <f>LOOKUP(E70,Dossards!$A$2:'Dossards'!$A$239,Dossards!$D$2:'Dossards'!$D$239)</f>
        <v>#N/A</v>
      </c>
      <c r="E70" s="2"/>
      <c r="F70" s="2"/>
    </row>
    <row r="71" spans="1:6" x14ac:dyDescent="0.25">
      <c r="A71" s="2">
        <v>69</v>
      </c>
      <c r="B71" s="2" t="e">
        <f>LOOKUP(E71,Dossards!$A$2:'Dossards'!$A$239,Dossards!$B$2:'Dossards'!$B$239)</f>
        <v>#N/A</v>
      </c>
      <c r="C71" s="2" t="e">
        <f>LOOKUP(E71,Dossards!$A$2:'Dossards'!$A$239,Dossards!$C$2:'Dossards'!$C$239)</f>
        <v>#N/A</v>
      </c>
      <c r="D71" s="2" t="e">
        <f>LOOKUP(E71,Dossards!$A$2:'Dossards'!$A$239,Dossards!$D$2:'Dossards'!$D$239)</f>
        <v>#N/A</v>
      </c>
      <c r="E71" s="2"/>
      <c r="F71" s="2"/>
    </row>
    <row r="72" spans="1:6" x14ac:dyDescent="0.25">
      <c r="A72" s="2">
        <v>70</v>
      </c>
      <c r="B72" s="2" t="e">
        <f>LOOKUP(E72,Dossards!$A$2:'Dossards'!$A$239,Dossards!$B$2:'Dossards'!$B$239)</f>
        <v>#N/A</v>
      </c>
      <c r="C72" s="2" t="e">
        <f>LOOKUP(E72,Dossards!$A$2:'Dossards'!$A$239,Dossards!$C$2:'Dossards'!$C$239)</f>
        <v>#N/A</v>
      </c>
      <c r="D72" s="2" t="e">
        <f>LOOKUP(E72,Dossards!$A$2:'Dossards'!$A$239,Dossards!$D$2:'Dossards'!$D$239)</f>
        <v>#N/A</v>
      </c>
      <c r="E72" s="2"/>
      <c r="F72" s="2"/>
    </row>
    <row r="73" spans="1:6" x14ac:dyDescent="0.25">
      <c r="A73" s="2">
        <v>71</v>
      </c>
      <c r="B73" s="2" t="e">
        <f>LOOKUP(E73,Dossards!$A$2:'Dossards'!$A$239,Dossards!$B$2:'Dossards'!$B$239)</f>
        <v>#N/A</v>
      </c>
      <c r="C73" s="2" t="e">
        <f>LOOKUP(E73,Dossards!$A$2:'Dossards'!$A$239,Dossards!$C$2:'Dossards'!$C$239)</f>
        <v>#N/A</v>
      </c>
      <c r="D73" s="2" t="e">
        <f>LOOKUP(E73,Dossards!$A$2:'Dossards'!$A$239,Dossards!$D$2:'Dossards'!$D$239)</f>
        <v>#N/A</v>
      </c>
      <c r="E73" s="2"/>
      <c r="F73" s="2"/>
    </row>
    <row r="74" spans="1:6" x14ac:dyDescent="0.25">
      <c r="A74" s="2">
        <v>72</v>
      </c>
      <c r="B74" s="2" t="e">
        <f>LOOKUP(E74,Dossards!$A$2:'Dossards'!$A$239,Dossards!$B$2:'Dossards'!$B$239)</f>
        <v>#N/A</v>
      </c>
      <c r="C74" s="2" t="e">
        <f>LOOKUP(E74,Dossards!$A$2:'Dossards'!$A$239,Dossards!$C$2:'Dossards'!$C$239)</f>
        <v>#N/A</v>
      </c>
      <c r="D74" s="2" t="e">
        <f>LOOKUP(E74,Dossards!$A$2:'Dossards'!$A$239,Dossards!$D$2:'Dossards'!$D$239)</f>
        <v>#N/A</v>
      </c>
      <c r="E74" s="2"/>
      <c r="F74" s="2"/>
    </row>
    <row r="75" spans="1:6" x14ac:dyDescent="0.25">
      <c r="A75" s="2">
        <v>73</v>
      </c>
      <c r="B75" s="2" t="e">
        <f>LOOKUP(E75,Dossards!$A$2:'Dossards'!$A$239,Dossards!$B$2:'Dossards'!$B$239)</f>
        <v>#N/A</v>
      </c>
      <c r="C75" s="2" t="e">
        <f>LOOKUP(E75,Dossards!$A$2:'Dossards'!$A$239,Dossards!$C$2:'Dossards'!$C$239)</f>
        <v>#N/A</v>
      </c>
      <c r="D75" s="2" t="e">
        <f>LOOKUP(E75,Dossards!$A$2:'Dossards'!$A$239,Dossards!$D$2:'Dossards'!$D$239)</f>
        <v>#N/A</v>
      </c>
      <c r="E75" s="2"/>
      <c r="F75" s="2"/>
    </row>
    <row r="76" spans="1:6" x14ac:dyDescent="0.25">
      <c r="A76" s="2">
        <v>74</v>
      </c>
      <c r="B76" s="2" t="e">
        <f>LOOKUP(E76,Dossards!$A$2:'Dossards'!$A$239,Dossards!$B$2:'Dossards'!$B$239)</f>
        <v>#N/A</v>
      </c>
      <c r="C76" s="2" t="e">
        <f>LOOKUP(E76,Dossards!$A$2:'Dossards'!$A$239,Dossards!$C$2:'Dossards'!$C$239)</f>
        <v>#N/A</v>
      </c>
      <c r="D76" s="2" t="e">
        <f>LOOKUP(E76,Dossards!$A$2:'Dossards'!$A$239,Dossards!$D$2:'Dossards'!$D$239)</f>
        <v>#N/A</v>
      </c>
      <c r="E76" s="2"/>
      <c r="F76" s="2"/>
    </row>
    <row r="77" spans="1:6" x14ac:dyDescent="0.25">
      <c r="A77" s="2">
        <v>75</v>
      </c>
      <c r="B77" s="2" t="e">
        <f>LOOKUP(E77,Dossards!$A$2:'Dossards'!$A$239,Dossards!$B$2:'Dossards'!$B$239)</f>
        <v>#N/A</v>
      </c>
      <c r="C77" s="2" t="e">
        <f>LOOKUP(E77,Dossards!$A$2:'Dossards'!$A$239,Dossards!$C$2:'Dossards'!$C$239)</f>
        <v>#N/A</v>
      </c>
      <c r="D77" s="2" t="e">
        <f>LOOKUP(E77,Dossards!$A$2:'Dossards'!$A$239,Dossards!$D$2:'Dossards'!$D$239)</f>
        <v>#N/A</v>
      </c>
      <c r="E77" s="2"/>
      <c r="F77" s="2"/>
    </row>
    <row r="78" spans="1:6" x14ac:dyDescent="0.25">
      <c r="A78" s="2">
        <v>76</v>
      </c>
      <c r="B78" s="2" t="e">
        <f>LOOKUP(E78,Dossards!$A$2:'Dossards'!$A$239,Dossards!$B$2:'Dossards'!$B$239)</f>
        <v>#N/A</v>
      </c>
      <c r="C78" s="2" t="e">
        <f>LOOKUP(E78,Dossards!$A$2:'Dossards'!$A$239,Dossards!$C$2:'Dossards'!$C$239)</f>
        <v>#N/A</v>
      </c>
      <c r="D78" s="2" t="e">
        <f>LOOKUP(E78,Dossards!$A$2:'Dossards'!$A$239,Dossards!$D$2:'Dossards'!$D$239)</f>
        <v>#N/A</v>
      </c>
      <c r="E78" s="2"/>
      <c r="F78" s="2"/>
    </row>
    <row r="79" spans="1:6" x14ac:dyDescent="0.25">
      <c r="A79" s="2">
        <v>77</v>
      </c>
      <c r="B79" s="2" t="e">
        <f>LOOKUP(E79,Dossards!$A$2:'Dossards'!$A$239,Dossards!$B$2:'Dossards'!$B$239)</f>
        <v>#N/A</v>
      </c>
      <c r="C79" s="2" t="e">
        <f>LOOKUP(E79,Dossards!$A$2:'Dossards'!$A$239,Dossards!$C$2:'Dossards'!$C$239)</f>
        <v>#N/A</v>
      </c>
      <c r="D79" s="2" t="e">
        <f>LOOKUP(E79,Dossards!$A$2:'Dossards'!$A$239,Dossards!$D$2:'Dossards'!$D$239)</f>
        <v>#N/A</v>
      </c>
      <c r="E79" s="2"/>
      <c r="F79" s="2"/>
    </row>
    <row r="80" spans="1:6" x14ac:dyDescent="0.25">
      <c r="A80" s="2">
        <v>78</v>
      </c>
      <c r="B80" s="2" t="e">
        <f>LOOKUP(E80,Dossards!$A$2:'Dossards'!$A$239,Dossards!$B$2:'Dossards'!$B$239)</f>
        <v>#N/A</v>
      </c>
      <c r="C80" s="2" t="e">
        <f>LOOKUP(E80,Dossards!$A$2:'Dossards'!$A$239,Dossards!$C$2:'Dossards'!$C$239)</f>
        <v>#N/A</v>
      </c>
      <c r="D80" s="2" t="e">
        <f>LOOKUP(E80,Dossards!$A$2:'Dossards'!$A$239,Dossards!$D$2:'Dossards'!$D$239)</f>
        <v>#N/A</v>
      </c>
      <c r="E80" s="2"/>
      <c r="F80" s="2"/>
    </row>
    <row r="81" spans="1:6" x14ac:dyDescent="0.25">
      <c r="A81" s="2">
        <v>79</v>
      </c>
      <c r="B81" s="2" t="e">
        <f>LOOKUP(E81,Dossards!$A$2:'Dossards'!$A$239,Dossards!$B$2:'Dossards'!$B$239)</f>
        <v>#N/A</v>
      </c>
      <c r="C81" s="2" t="e">
        <f>LOOKUP(E81,Dossards!$A$2:'Dossards'!$A$239,Dossards!$C$2:'Dossards'!$C$239)</f>
        <v>#N/A</v>
      </c>
      <c r="D81" s="2" t="e">
        <f>LOOKUP(E81,Dossards!$A$2:'Dossards'!$A$239,Dossards!$D$2:'Dossards'!$D$239)</f>
        <v>#N/A</v>
      </c>
      <c r="E81" s="2"/>
      <c r="F81" s="2"/>
    </row>
    <row r="82" spans="1:6" x14ac:dyDescent="0.25">
      <c r="A82" s="2">
        <v>80</v>
      </c>
      <c r="B82" s="2" t="e">
        <f>LOOKUP(E82,Dossards!$A$2:'Dossards'!$A$239,Dossards!$B$2:'Dossards'!$B$239)</f>
        <v>#N/A</v>
      </c>
      <c r="C82" s="2" t="e">
        <f>LOOKUP(E82,Dossards!$A$2:'Dossards'!$A$239,Dossards!$C$2:'Dossards'!$C$239)</f>
        <v>#N/A</v>
      </c>
      <c r="D82" s="2" t="e">
        <f>LOOKUP(E82,Dossards!$A$2:'Dossards'!$A$239,Dossards!$D$2:'Dossards'!$D$239)</f>
        <v>#N/A</v>
      </c>
      <c r="E82" s="2"/>
      <c r="F82" s="2"/>
    </row>
    <row r="83" spans="1:6" x14ac:dyDescent="0.25">
      <c r="A83" s="2">
        <v>81</v>
      </c>
      <c r="B83" s="2" t="e">
        <f>LOOKUP(E83,Dossards!$A$2:'Dossards'!$A$239,Dossards!$B$2:'Dossards'!$B$239)</f>
        <v>#N/A</v>
      </c>
      <c r="C83" s="2" t="e">
        <f>LOOKUP(E83,Dossards!$A$2:'Dossards'!$A$239,Dossards!$C$2:'Dossards'!$C$239)</f>
        <v>#N/A</v>
      </c>
      <c r="D83" s="2" t="e">
        <f>LOOKUP(E83,Dossards!$A$2:'Dossards'!$A$239,Dossards!$D$2:'Dossards'!$D$239)</f>
        <v>#N/A</v>
      </c>
      <c r="E83" s="2"/>
      <c r="F83" s="2"/>
    </row>
    <row r="84" spans="1:6" x14ac:dyDescent="0.25">
      <c r="A84" s="2">
        <v>82</v>
      </c>
      <c r="B84" s="2" t="e">
        <f>LOOKUP(E84,Dossards!$A$2:'Dossards'!$A$239,Dossards!$B$2:'Dossards'!$B$239)</f>
        <v>#N/A</v>
      </c>
      <c r="C84" s="2" t="e">
        <f>LOOKUP(E84,Dossards!$A$2:'Dossards'!$A$239,Dossards!$C$2:'Dossards'!$C$239)</f>
        <v>#N/A</v>
      </c>
      <c r="D84" s="2" t="e">
        <f>LOOKUP(E84,Dossards!$A$2:'Dossards'!$A$239,Dossards!$D$2:'Dossards'!$D$239)</f>
        <v>#N/A</v>
      </c>
      <c r="E84" s="2"/>
      <c r="F84" s="2"/>
    </row>
    <row r="85" spans="1:6" x14ac:dyDescent="0.25">
      <c r="A85" s="2">
        <v>83</v>
      </c>
      <c r="B85" s="2" t="e">
        <f>LOOKUP(E85,Dossards!$A$2:'Dossards'!$A$239,Dossards!$B$2:'Dossards'!$B$239)</f>
        <v>#N/A</v>
      </c>
      <c r="C85" s="2" t="e">
        <f>LOOKUP(E85,Dossards!$A$2:'Dossards'!$A$239,Dossards!$C$2:'Dossards'!$C$239)</f>
        <v>#N/A</v>
      </c>
      <c r="D85" s="2" t="e">
        <f>LOOKUP(E85,Dossards!$A$2:'Dossards'!$A$239,Dossards!$D$2:'Dossards'!$D$239)</f>
        <v>#N/A</v>
      </c>
      <c r="E85" s="2"/>
      <c r="F85" s="2"/>
    </row>
    <row r="86" spans="1:6" x14ac:dyDescent="0.25">
      <c r="A86" s="2">
        <v>84</v>
      </c>
      <c r="B86" s="2" t="e">
        <f>LOOKUP(E86,Dossards!$A$2:'Dossards'!$A$239,Dossards!$B$2:'Dossards'!$B$239)</f>
        <v>#N/A</v>
      </c>
      <c r="C86" s="2" t="e">
        <f>LOOKUP(E86,Dossards!$A$2:'Dossards'!$A$239,Dossards!$C$2:'Dossards'!$C$239)</f>
        <v>#N/A</v>
      </c>
      <c r="D86" s="2" t="e">
        <f>LOOKUP(E86,Dossards!$A$2:'Dossards'!$A$239,Dossards!$D$2:'Dossards'!$D$239)</f>
        <v>#N/A</v>
      </c>
      <c r="E86" s="2"/>
      <c r="F86" s="2"/>
    </row>
    <row r="87" spans="1:6" x14ac:dyDescent="0.25">
      <c r="A87" s="2">
        <v>85</v>
      </c>
      <c r="B87" s="2" t="e">
        <f>LOOKUP(E87,Dossards!$A$2:'Dossards'!$A$239,Dossards!$B$2:'Dossards'!$B$239)</f>
        <v>#N/A</v>
      </c>
      <c r="C87" s="2" t="e">
        <f>LOOKUP(E87,Dossards!$A$2:'Dossards'!$A$239,Dossards!$C$2:'Dossards'!$C$239)</f>
        <v>#N/A</v>
      </c>
      <c r="D87" s="2" t="e">
        <f>LOOKUP(E87,Dossards!$A$2:'Dossards'!$A$239,Dossards!$D$2:'Dossards'!$D$239)</f>
        <v>#N/A</v>
      </c>
      <c r="E87" s="2"/>
      <c r="F87" s="2"/>
    </row>
    <row r="88" spans="1:6" x14ac:dyDescent="0.25">
      <c r="A88" s="2">
        <v>86</v>
      </c>
      <c r="B88" s="2" t="e">
        <f>LOOKUP(E88,Dossards!$A$2:'Dossards'!$A$239,Dossards!$B$2:'Dossards'!$B$239)</f>
        <v>#N/A</v>
      </c>
      <c r="C88" s="2" t="e">
        <f>LOOKUP(E88,Dossards!$A$2:'Dossards'!$A$239,Dossards!$C$2:'Dossards'!$C$239)</f>
        <v>#N/A</v>
      </c>
      <c r="D88" s="2" t="e">
        <f>LOOKUP(E88,Dossards!$A$2:'Dossards'!$A$239,Dossards!$D$2:'Dossards'!$D$239)</f>
        <v>#N/A</v>
      </c>
      <c r="E88" s="2"/>
      <c r="F88" s="2"/>
    </row>
    <row r="89" spans="1:6" x14ac:dyDescent="0.25">
      <c r="A89" s="2">
        <v>87</v>
      </c>
      <c r="B89" s="2" t="e">
        <f>LOOKUP(E89,Dossards!$A$2:'Dossards'!$A$239,Dossards!$B$2:'Dossards'!$B$239)</f>
        <v>#N/A</v>
      </c>
      <c r="C89" s="2" t="e">
        <f>LOOKUP(E89,Dossards!$A$2:'Dossards'!$A$239,Dossards!$C$2:'Dossards'!$C$239)</f>
        <v>#N/A</v>
      </c>
      <c r="D89" s="2" t="e">
        <f>LOOKUP(E89,Dossards!$A$2:'Dossards'!$A$239,Dossards!$D$2:'Dossards'!$D$239)</f>
        <v>#N/A</v>
      </c>
      <c r="E89" s="2"/>
      <c r="F89" s="2"/>
    </row>
    <row r="90" spans="1:6" x14ac:dyDescent="0.25">
      <c r="A90" s="2">
        <v>88</v>
      </c>
      <c r="B90" s="2" t="e">
        <f>LOOKUP(E90,Dossards!$A$2:'Dossards'!$A$239,Dossards!$B$2:'Dossards'!$B$239)</f>
        <v>#N/A</v>
      </c>
      <c r="C90" s="2" t="e">
        <f>LOOKUP(E90,Dossards!$A$2:'Dossards'!$A$239,Dossards!$C$2:'Dossards'!$C$239)</f>
        <v>#N/A</v>
      </c>
      <c r="D90" s="2" t="e">
        <f>LOOKUP(E90,Dossards!$A$2:'Dossards'!$A$239,Dossards!$D$2:'Dossards'!$D$239)</f>
        <v>#N/A</v>
      </c>
      <c r="E90" s="2"/>
      <c r="F90" s="2"/>
    </row>
    <row r="91" spans="1:6" x14ac:dyDescent="0.25">
      <c r="A91" s="2">
        <v>89</v>
      </c>
      <c r="B91" s="2" t="e">
        <f>LOOKUP(E91,Dossards!$A$2:'Dossards'!$A$239,Dossards!$B$2:'Dossards'!$B$239)</f>
        <v>#N/A</v>
      </c>
      <c r="C91" s="2" t="e">
        <f>LOOKUP(E91,Dossards!$A$2:'Dossards'!$A$239,Dossards!$C$2:'Dossards'!$C$239)</f>
        <v>#N/A</v>
      </c>
      <c r="D91" s="2" t="e">
        <f>LOOKUP(E91,Dossards!$A$2:'Dossards'!$A$239,Dossards!$D$2:'Dossards'!$D$239)</f>
        <v>#N/A</v>
      </c>
      <c r="E91" s="2"/>
      <c r="F91" s="2"/>
    </row>
    <row r="92" spans="1:6" x14ac:dyDescent="0.25">
      <c r="A92" s="2">
        <v>90</v>
      </c>
      <c r="B92" s="2" t="e">
        <f>LOOKUP(E92,Dossards!$A$2:'Dossards'!$A$239,Dossards!$B$2:'Dossards'!$B$239)</f>
        <v>#N/A</v>
      </c>
      <c r="C92" s="2" t="e">
        <f>LOOKUP(E92,Dossards!$A$2:'Dossards'!$A$239,Dossards!$C$2:'Dossards'!$C$239)</f>
        <v>#N/A</v>
      </c>
      <c r="D92" s="2" t="e">
        <f>LOOKUP(E92,Dossards!$A$2:'Dossards'!$A$239,Dossards!$D$2:'Dossards'!$D$239)</f>
        <v>#N/A</v>
      </c>
      <c r="E92" s="2"/>
      <c r="F92" s="2"/>
    </row>
    <row r="93" spans="1:6" x14ac:dyDescent="0.25">
      <c r="A93" s="2">
        <v>91</v>
      </c>
      <c r="B93" s="2" t="e">
        <f>LOOKUP(E93,Dossards!$A$2:'Dossards'!$A$239,Dossards!$B$2:'Dossards'!$B$239)</f>
        <v>#N/A</v>
      </c>
      <c r="C93" s="2" t="e">
        <f>LOOKUP(E93,Dossards!$A$2:'Dossards'!$A$239,Dossards!$C$2:'Dossards'!$C$239)</f>
        <v>#N/A</v>
      </c>
      <c r="D93" s="2" t="e">
        <f>LOOKUP(E93,Dossards!$A$2:'Dossards'!$A$239,Dossards!$D$2:'Dossards'!$D$239)</f>
        <v>#N/A</v>
      </c>
      <c r="E93" s="2"/>
      <c r="F93" s="2"/>
    </row>
    <row r="94" spans="1:6" x14ac:dyDescent="0.25">
      <c r="A94" s="2">
        <v>92</v>
      </c>
      <c r="B94" s="2" t="e">
        <f>LOOKUP(E94,Dossards!$A$2:'Dossards'!$A$239,Dossards!$B$2:'Dossards'!$B$239)</f>
        <v>#N/A</v>
      </c>
      <c r="C94" s="2" t="e">
        <f>LOOKUP(E94,Dossards!$A$2:'Dossards'!$A$239,Dossards!$C$2:'Dossards'!$C$239)</f>
        <v>#N/A</v>
      </c>
      <c r="D94" s="2" t="e">
        <f>LOOKUP(E94,Dossards!$A$2:'Dossards'!$A$239,Dossards!$D$2:'Dossards'!$D$239)</f>
        <v>#N/A</v>
      </c>
      <c r="E94" s="2"/>
      <c r="F94" s="2"/>
    </row>
    <row r="95" spans="1:6" x14ac:dyDescent="0.25">
      <c r="A95" s="2">
        <v>93</v>
      </c>
      <c r="B95" s="2" t="e">
        <f>LOOKUP(E95,Dossards!$A$2:'Dossards'!$A$239,Dossards!$B$2:'Dossards'!$B$239)</f>
        <v>#N/A</v>
      </c>
      <c r="C95" s="2" t="e">
        <f>LOOKUP(E95,Dossards!$A$2:'Dossards'!$A$239,Dossards!$C$2:'Dossards'!$C$239)</f>
        <v>#N/A</v>
      </c>
      <c r="D95" s="2" t="e">
        <f>LOOKUP(E95,Dossards!$A$2:'Dossards'!$A$239,Dossards!$D$2:'Dossards'!$D$239)</f>
        <v>#N/A</v>
      </c>
      <c r="E95" s="2"/>
      <c r="F95" s="2"/>
    </row>
    <row r="96" spans="1:6" x14ac:dyDescent="0.25">
      <c r="A96" s="2">
        <v>94</v>
      </c>
      <c r="B96" s="2" t="e">
        <f>LOOKUP(E96,Dossards!$A$2:'Dossards'!$A$239,Dossards!$B$2:'Dossards'!$B$239)</f>
        <v>#N/A</v>
      </c>
      <c r="C96" s="2" t="e">
        <f>LOOKUP(E96,Dossards!$A$2:'Dossards'!$A$239,Dossards!$C$2:'Dossards'!$C$239)</f>
        <v>#N/A</v>
      </c>
      <c r="D96" s="2" t="e">
        <f>LOOKUP(E96,Dossards!$A$2:'Dossards'!$A$239,Dossards!$D$2:'Dossards'!$D$239)</f>
        <v>#N/A</v>
      </c>
      <c r="E96" s="2"/>
      <c r="F96" s="2"/>
    </row>
    <row r="97" spans="1:6" x14ac:dyDescent="0.25">
      <c r="A97" s="2">
        <v>95</v>
      </c>
      <c r="B97" s="2" t="e">
        <f>LOOKUP(E97,Dossards!$A$2:'Dossards'!$A$239,Dossards!$B$2:'Dossards'!$B$239)</f>
        <v>#N/A</v>
      </c>
      <c r="C97" s="2" t="e">
        <f>LOOKUP(E97,Dossards!$A$2:'Dossards'!$A$239,Dossards!$C$2:'Dossards'!$C$239)</f>
        <v>#N/A</v>
      </c>
      <c r="D97" s="2" t="e">
        <f>LOOKUP(E97,Dossards!$A$2:'Dossards'!$A$239,Dossards!$D$2:'Dossards'!$D$239)</f>
        <v>#N/A</v>
      </c>
      <c r="E97" s="2"/>
      <c r="F97" s="2"/>
    </row>
    <row r="98" spans="1:6" x14ac:dyDescent="0.25">
      <c r="A98" s="2">
        <v>96</v>
      </c>
      <c r="B98" s="2" t="e">
        <f>LOOKUP(E98,Dossards!$A$2:'Dossards'!$A$239,Dossards!$B$2:'Dossards'!$B$239)</f>
        <v>#N/A</v>
      </c>
      <c r="C98" s="2" t="e">
        <f>LOOKUP(E98,Dossards!$A$2:'Dossards'!$A$239,Dossards!$C$2:'Dossards'!$C$239)</f>
        <v>#N/A</v>
      </c>
      <c r="D98" s="2" t="e">
        <f>LOOKUP(E98,Dossards!$A$2:'Dossards'!$A$239,Dossards!$D$2:'Dossards'!$D$239)</f>
        <v>#N/A</v>
      </c>
      <c r="E98" s="2"/>
      <c r="F98" s="2"/>
    </row>
    <row r="99" spans="1:6" x14ac:dyDescent="0.25">
      <c r="A99" s="2">
        <v>97</v>
      </c>
      <c r="B99" s="2" t="e">
        <f>LOOKUP(E99,Dossards!$A$2:'Dossards'!$A$239,Dossards!$B$2:'Dossards'!$B$239)</f>
        <v>#N/A</v>
      </c>
      <c r="C99" s="2" t="e">
        <f>LOOKUP(E99,Dossards!$A$2:'Dossards'!$A$239,Dossards!$C$2:'Dossards'!$C$239)</f>
        <v>#N/A</v>
      </c>
      <c r="D99" s="2" t="e">
        <f>LOOKUP(E99,Dossards!$A$2:'Dossards'!$A$239,Dossards!$D$2:'Dossards'!$D$239)</f>
        <v>#N/A</v>
      </c>
      <c r="E99" s="2"/>
      <c r="F99" s="2"/>
    </row>
    <row r="100" spans="1:6" x14ac:dyDescent="0.25">
      <c r="A100" s="2">
        <v>98</v>
      </c>
      <c r="B100" s="2" t="e">
        <f>LOOKUP(E100,Dossards!$A$2:'Dossards'!$A$239,Dossards!$B$2:'Dossards'!$B$239)</f>
        <v>#N/A</v>
      </c>
      <c r="C100" s="2" t="e">
        <f>LOOKUP(E100,Dossards!$A$2:'Dossards'!$A$239,Dossards!$C$2:'Dossards'!$C$239)</f>
        <v>#N/A</v>
      </c>
      <c r="D100" s="2" t="e">
        <f>LOOKUP(E100,Dossards!$A$2:'Dossards'!$A$239,Dossards!$D$2:'Dossards'!$D$239)</f>
        <v>#N/A</v>
      </c>
      <c r="E100" s="2"/>
      <c r="F100" s="2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"/>
  <sheetViews>
    <sheetView topLeftCell="A32" workbookViewId="0">
      <selection activeCell="F41" sqref="A1:F41"/>
    </sheetView>
  </sheetViews>
  <sheetFormatPr baseColWidth="10" defaultColWidth="22.5703125" defaultRowHeight="15.75" x14ac:dyDescent="0.25"/>
  <cols>
    <col min="1" max="1" width="10.85546875" style="1" customWidth="1"/>
    <col min="2" max="3" width="22.5703125" style="1"/>
    <col min="4" max="4" width="7.28515625" style="1" customWidth="1"/>
    <col min="5" max="5" width="9" style="1" customWidth="1"/>
    <col min="6" max="6" width="15" style="1" customWidth="1"/>
    <col min="7" max="16384" width="22.5703125" style="1"/>
  </cols>
  <sheetData>
    <row r="1" spans="1:6" x14ac:dyDescent="0.25">
      <c r="A1" s="16" t="s">
        <v>298</v>
      </c>
      <c r="B1" s="16"/>
      <c r="C1" s="16"/>
      <c r="D1" s="16"/>
      <c r="E1" s="16"/>
      <c r="F1" s="16"/>
    </row>
    <row r="2" spans="1:6" ht="30.75" customHeight="1" x14ac:dyDescent="0.25">
      <c r="A2" s="2" t="s">
        <v>294</v>
      </c>
      <c r="B2" s="2" t="s">
        <v>288</v>
      </c>
      <c r="C2" s="2" t="s">
        <v>293</v>
      </c>
      <c r="D2" s="2" t="s">
        <v>290</v>
      </c>
      <c r="E2" s="2" t="s">
        <v>292</v>
      </c>
      <c r="F2" s="2" t="s">
        <v>295</v>
      </c>
    </row>
    <row r="3" spans="1:6" x14ac:dyDescent="0.25">
      <c r="A3" s="2">
        <v>1</v>
      </c>
      <c r="B3" s="2" t="str">
        <f>LOOKUP(E3,Dossards!$A$2:'Dossards'!$A$239,Dossards!$B$2:'Dossards'!$B$239)</f>
        <v>MENNECHET</v>
      </c>
      <c r="C3" s="2" t="str">
        <f>LOOKUP(E3,Dossards!$A$2:'Dossards'!$A$239,Dossards!$C$2:'Dossards'!$C$239)</f>
        <v>Marion</v>
      </c>
      <c r="D3" s="2" t="str">
        <f>LOOKUP(E3,Dossards!$A$2:'Dossards'!$A$239,Dossards!$D$2:'Dossards'!$D$239)</f>
        <v>3G1</v>
      </c>
      <c r="E3" s="2">
        <v>15</v>
      </c>
      <c r="F3" s="14">
        <v>0.36249999999999999</v>
      </c>
    </row>
    <row r="4" spans="1:6" x14ac:dyDescent="0.25">
      <c r="A4" s="2">
        <v>2</v>
      </c>
      <c r="B4" s="2" t="str">
        <f>LOOKUP(E4,Dossards!$A$2:'Dossards'!$A$239,Dossards!$B$2:'Dossards'!$B$239)</f>
        <v>BAUDIN</v>
      </c>
      <c r="C4" s="2" t="str">
        <f>LOOKUP(E4,Dossards!$A$2:'Dossards'!$A$239,Dossards!$C$2:'Dossards'!$C$239)</f>
        <v>Louise</v>
      </c>
      <c r="D4" s="2" t="str">
        <f>LOOKUP(E4,Dossards!$A$2:'Dossards'!$A$239,Dossards!$D$2:'Dossards'!$D$239)</f>
        <v>3G2</v>
      </c>
      <c r="E4" s="2">
        <v>24</v>
      </c>
      <c r="F4" s="14">
        <v>0.37013888888888885</v>
      </c>
    </row>
    <row r="5" spans="1:6" x14ac:dyDescent="0.25">
      <c r="A5" s="2">
        <v>3</v>
      </c>
      <c r="B5" s="2" t="str">
        <f>LOOKUP(E5,Dossards!$A$2:'Dossards'!$A$239,Dossards!$B$2:'Dossards'!$B$239)</f>
        <v>DUMAGNY</v>
      </c>
      <c r="C5" s="2" t="str">
        <f>LOOKUP(E5,Dossards!$A$2:'Dossards'!$A$239,Dossards!$C$2:'Dossards'!$C$239)</f>
        <v>Noa</v>
      </c>
      <c r="D5" s="2" t="str">
        <f>LOOKUP(E5,Dossards!$A$2:'Dossards'!$A$239,Dossards!$D$2:'Dossards'!$D$239)</f>
        <v>4G1</v>
      </c>
      <c r="E5" s="2">
        <v>54</v>
      </c>
      <c r="F5" s="14">
        <v>0.39513888888888887</v>
      </c>
    </row>
    <row r="6" spans="1:6" x14ac:dyDescent="0.25">
      <c r="A6" s="2">
        <v>4</v>
      </c>
      <c r="B6" s="2" t="str">
        <f>LOOKUP(E6,Dossards!$A$2:'Dossards'!$A$239,Dossards!$B$2:'Dossards'!$B$239)</f>
        <v>BERTHIER</v>
      </c>
      <c r="C6" s="2" t="str">
        <f>LOOKUP(E6,Dossards!$A$2:'Dossards'!$A$239,Dossards!$C$2:'Dossards'!$C$239)</f>
        <v>Agathe</v>
      </c>
      <c r="D6" s="2" t="str">
        <f>LOOKUP(E6,Dossards!$A$2:'Dossards'!$A$239,Dossards!$D$2:'Dossards'!$D$239)</f>
        <v>4G2</v>
      </c>
      <c r="E6" s="2">
        <v>71</v>
      </c>
      <c r="F6" s="14">
        <v>0.41875000000000001</v>
      </c>
    </row>
    <row r="7" spans="1:6" x14ac:dyDescent="0.25">
      <c r="A7" s="2">
        <v>5</v>
      </c>
      <c r="B7" s="2" t="str">
        <f>LOOKUP(E7,Dossards!$A$2:'Dossards'!$A$239,Dossards!$B$2:'Dossards'!$B$239)</f>
        <v>FRANÇOIS</v>
      </c>
      <c r="C7" s="2" t="str">
        <f>LOOKUP(E7,Dossards!$A$2:'Dossards'!$A$239,Dossards!$C$2:'Dossards'!$C$239)</f>
        <v>Camille</v>
      </c>
      <c r="D7" s="2" t="str">
        <f>LOOKUP(E7,Dossards!$A$2:'Dossards'!$A$239,Dossards!$D$2:'Dossards'!$D$239)</f>
        <v>3G2</v>
      </c>
      <c r="E7" s="2">
        <v>37</v>
      </c>
      <c r="F7" s="14">
        <v>0.4201388888888889</v>
      </c>
    </row>
    <row r="8" spans="1:6" x14ac:dyDescent="0.25">
      <c r="A8" s="2">
        <v>6</v>
      </c>
      <c r="B8" s="2" t="str">
        <f>LOOKUP(E8,Dossards!$A$2:'Dossards'!$A$239,Dossards!$B$2:'Dossards'!$B$239)</f>
        <v>DEVILLARD</v>
      </c>
      <c r="C8" s="2" t="str">
        <f>LOOKUP(E8,Dossards!$A$2:'Dossards'!$A$239,Dossards!$C$2:'Dossards'!$C$239)</f>
        <v>Lucie</v>
      </c>
      <c r="D8" s="2" t="str">
        <f>LOOKUP(E8,Dossards!$A$2:'Dossards'!$A$239,Dossards!$D$2:'Dossards'!$D$239)</f>
        <v>3G2</v>
      </c>
      <c r="E8" s="2">
        <v>33</v>
      </c>
      <c r="F8" s="14">
        <v>0.4201388888888889</v>
      </c>
    </row>
    <row r="9" spans="1:6" x14ac:dyDescent="0.25">
      <c r="A9" s="2">
        <v>7</v>
      </c>
      <c r="B9" s="2" t="str">
        <f>LOOKUP(E9,Dossards!$A$2:'Dossards'!$A$239,Dossards!$B$2:'Dossards'!$B$239)</f>
        <v>SOMMER DE GÉLICOURT</v>
      </c>
      <c r="C9" s="2" t="str">
        <f>LOOKUP(E9,Dossards!$A$2:'Dossards'!$A$239,Dossards!$C$2:'Dossards'!$C$239)</f>
        <v>Justine</v>
      </c>
      <c r="D9" s="2" t="str">
        <f>LOOKUP(E9,Dossards!$A$2:'Dossards'!$A$239,Dossards!$D$2:'Dossards'!$D$239)</f>
        <v>4G1</v>
      </c>
      <c r="E9" s="2">
        <v>69</v>
      </c>
      <c r="F9" s="14">
        <v>0.4201388888888889</v>
      </c>
    </row>
    <row r="10" spans="1:6" x14ac:dyDescent="0.25">
      <c r="A10" s="2">
        <v>8</v>
      </c>
      <c r="B10" s="2" t="str">
        <f>LOOKUP(E10,Dossards!$A$2:'Dossards'!$A$239,Dossards!$B$2:'Dossards'!$B$239)</f>
        <v>DUPRE</v>
      </c>
      <c r="C10" s="2" t="str">
        <f>LOOKUP(E10,Dossards!$A$2:'Dossards'!$A$239,Dossards!$C$2:'Dossards'!$C$239)</f>
        <v>Marine</v>
      </c>
      <c r="D10" s="2" t="str">
        <f>LOOKUP(E10,Dossards!$A$2:'Dossards'!$A$239,Dossards!$D$2:'Dossards'!$D$239)</f>
        <v>3G1</v>
      </c>
      <c r="E10" s="2">
        <v>9</v>
      </c>
      <c r="F10" s="14">
        <v>0.42083333333333334</v>
      </c>
    </row>
    <row r="11" spans="1:6" x14ac:dyDescent="0.25">
      <c r="A11" s="2">
        <v>9</v>
      </c>
      <c r="B11" s="2" t="str">
        <f>LOOKUP(E11,Dossards!$A$2:'Dossards'!$A$239,Dossards!$B$2:'Dossards'!$B$239)</f>
        <v>AVIDOS</v>
      </c>
      <c r="C11" s="2" t="str">
        <f>LOOKUP(E11,Dossards!$A$2:'Dossards'!$A$239,Dossards!$C$2:'Dossards'!$C$239)</f>
        <v>Lilou</v>
      </c>
      <c r="D11" s="2" t="str">
        <f>LOOKUP(E11,Dossards!$A$2:'Dossards'!$A$239,Dossards!$D$2:'Dossards'!$D$239)</f>
        <v>4G2</v>
      </c>
      <c r="E11" s="2">
        <v>70</v>
      </c>
      <c r="F11" s="14">
        <v>0.42222222222222222</v>
      </c>
    </row>
    <row r="12" spans="1:6" x14ac:dyDescent="0.25">
      <c r="A12" s="2">
        <v>10</v>
      </c>
      <c r="B12" s="2" t="str">
        <f>LOOKUP(E12,Dossards!$A$2:'Dossards'!$A$239,Dossards!$B$2:'Dossards'!$B$239)</f>
        <v>LACROIX</v>
      </c>
      <c r="C12" s="2" t="str">
        <f>LOOKUP(E12,Dossards!$A$2:'Dossards'!$A$239,Dossards!$C$2:'Dossards'!$C$239)</f>
        <v>Victoria</v>
      </c>
      <c r="D12" s="2" t="str">
        <f>LOOKUP(E12,Dossards!$A$2:'Dossards'!$A$239,Dossards!$D$2:'Dossards'!$D$239)</f>
        <v>4G1</v>
      </c>
      <c r="E12" s="2">
        <v>62</v>
      </c>
      <c r="F12" s="14">
        <v>0.42291666666666666</v>
      </c>
    </row>
    <row r="13" spans="1:6" x14ac:dyDescent="0.25">
      <c r="A13" s="2">
        <v>11</v>
      </c>
      <c r="B13" s="2" t="str">
        <f>LOOKUP(E13,Dossards!$A$2:'Dossards'!$A$239,Dossards!$B$2:'Dossards'!$B$239)</f>
        <v>SCHIAVONE</v>
      </c>
      <c r="C13" s="2" t="str">
        <f>LOOKUP(E13,Dossards!$A$2:'Dossards'!$A$239,Dossards!$C$2:'Dossards'!$C$239)</f>
        <v>Emma</v>
      </c>
      <c r="D13" s="2" t="str">
        <f>LOOKUP(E13,Dossards!$A$2:'Dossards'!$A$239,Dossards!$D$2:'Dossards'!$D$239)</f>
        <v>4G1</v>
      </c>
      <c r="E13" s="2">
        <v>68</v>
      </c>
      <c r="F13" s="14">
        <v>0.4375</v>
      </c>
    </row>
    <row r="14" spans="1:6" x14ac:dyDescent="0.25">
      <c r="A14" s="2">
        <v>12</v>
      </c>
      <c r="B14" s="2" t="str">
        <f>LOOKUP(E14,Dossards!$A$2:'Dossards'!$A$239,Dossards!$B$2:'Dossards'!$B$239)</f>
        <v>MATEUIL</v>
      </c>
      <c r="C14" s="2" t="str">
        <f>LOOKUP(E14,Dossards!$A$2:'Dossards'!$A$239,Dossards!$C$2:'Dossards'!$C$239)</f>
        <v>Elisa</v>
      </c>
      <c r="D14" s="2" t="str">
        <f>LOOKUP(E14,Dossards!$A$2:'Dossards'!$A$239,Dossards!$D$2:'Dossards'!$D$239)</f>
        <v>4G2</v>
      </c>
      <c r="E14" s="2">
        <v>79</v>
      </c>
      <c r="F14" s="14">
        <v>0.44027777777777777</v>
      </c>
    </row>
    <row r="15" spans="1:6" x14ac:dyDescent="0.25">
      <c r="A15" s="2">
        <v>13</v>
      </c>
      <c r="B15" s="2" t="str">
        <f>LOOKUP(E15,Dossards!$A$2:'Dossards'!$A$239,Dossards!$B$2:'Dossards'!$B$239)</f>
        <v>SOUCIET</v>
      </c>
      <c r="C15" s="2" t="str">
        <f>LOOKUP(E15,Dossards!$A$2:'Dossards'!$A$239,Dossards!$C$2:'Dossards'!$C$239)</f>
        <v>Tiphaine</v>
      </c>
      <c r="D15" s="2" t="str">
        <f>LOOKUP(E15,Dossards!$A$2:'Dossards'!$A$239,Dossards!$D$2:'Dossards'!$D$239)</f>
        <v>4G1</v>
      </c>
      <c r="E15" s="2">
        <v>107</v>
      </c>
      <c r="F15" s="14">
        <v>0.4465277777777778</v>
      </c>
    </row>
    <row r="16" spans="1:6" x14ac:dyDescent="0.25">
      <c r="A16" s="2">
        <v>14</v>
      </c>
      <c r="B16" s="2" t="str">
        <f>LOOKUP(E16,Dossards!$A$2:'Dossards'!$A$239,Dossards!$B$2:'Dossards'!$B$239)</f>
        <v>DAROUX</v>
      </c>
      <c r="C16" s="2" t="str">
        <f>LOOKUP(E16,Dossards!$A$2:'Dossards'!$A$239,Dossards!$C$2:'Dossards'!$C$239)</f>
        <v>Dorine</v>
      </c>
      <c r="D16" s="2" t="str">
        <f>LOOKUP(E16,Dossards!$A$2:'Dossards'!$A$239,Dossards!$D$2:'Dossards'!$D$239)</f>
        <v>4G3</v>
      </c>
      <c r="E16" s="2">
        <v>95</v>
      </c>
      <c r="F16" s="14">
        <v>0.45208333333333334</v>
      </c>
    </row>
    <row r="17" spans="1:6" x14ac:dyDescent="0.25">
      <c r="A17" s="2">
        <v>15</v>
      </c>
      <c r="B17" s="2" t="str">
        <f>LOOKUP(E17,Dossards!$A$2:'Dossards'!$A$239,Dossards!$B$2:'Dossards'!$B$239)</f>
        <v>MARTIN</v>
      </c>
      <c r="C17" s="2" t="str">
        <f>LOOKUP(E17,Dossards!$A$2:'Dossards'!$A$239,Dossards!$C$2:'Dossards'!$C$239)</f>
        <v>Lou</v>
      </c>
      <c r="D17" s="2" t="str">
        <f>LOOKUP(E17,Dossards!$A$2:'Dossards'!$A$239,Dossards!$D$2:'Dossards'!$D$239)</f>
        <v>3G2</v>
      </c>
      <c r="E17" s="2">
        <v>43</v>
      </c>
      <c r="F17" s="14">
        <v>0.46249999999999997</v>
      </c>
    </row>
    <row r="18" spans="1:6" x14ac:dyDescent="0.25">
      <c r="A18" s="2">
        <v>16</v>
      </c>
      <c r="B18" s="2" t="str">
        <f>LOOKUP(E18,Dossards!$A$2:'Dossards'!$A$239,Dossards!$B$2:'Dossards'!$B$239)</f>
        <v>TRONCY</v>
      </c>
      <c r="C18" s="2" t="str">
        <f>LOOKUP(E18,Dossards!$A$2:'Dossards'!$A$239,Dossards!$C$2:'Dossards'!$C$239)</f>
        <v>Léonie</v>
      </c>
      <c r="D18" s="2" t="str">
        <f>LOOKUP(E18,Dossards!$A$2:'Dossards'!$A$239,Dossards!$D$2:'Dossards'!$D$239)</f>
        <v>3G1</v>
      </c>
      <c r="E18" s="2">
        <v>23</v>
      </c>
      <c r="F18" s="14">
        <v>0.46319444444444446</v>
      </c>
    </row>
    <row r="19" spans="1:6" x14ac:dyDescent="0.25">
      <c r="A19" s="2">
        <v>17</v>
      </c>
      <c r="B19" s="2" t="str">
        <f>LOOKUP(E19,Dossards!$A$2:'Dossards'!$A$239,Dossards!$B$2:'Dossards'!$B$239)</f>
        <v>PICHARD-BELLEVRAT</v>
      </c>
      <c r="C19" s="2" t="str">
        <f>LOOKUP(E19,Dossards!$A$2:'Dossards'!$A$239,Dossards!$C$2:'Dossards'!$C$239)</f>
        <v>Lou-Pérolyne</v>
      </c>
      <c r="D19" s="2" t="str">
        <f>LOOKUP(E19,Dossards!$A$2:'Dossards'!$A$239,Dossards!$D$2:'Dossards'!$D$239)</f>
        <v>4G2</v>
      </c>
      <c r="E19" s="2">
        <v>85</v>
      </c>
      <c r="F19" s="14">
        <v>0.46527777777777773</v>
      </c>
    </row>
    <row r="20" spans="1:6" x14ac:dyDescent="0.25">
      <c r="A20" s="2">
        <v>18</v>
      </c>
      <c r="B20" s="2" t="str">
        <f>LOOKUP(E20,Dossards!$A$2:'Dossards'!$A$239,Dossards!$B$2:'Dossards'!$B$239)</f>
        <v>D'AGOSTINO</v>
      </c>
      <c r="C20" s="2" t="str">
        <f>LOOKUP(E20,Dossards!$A$2:'Dossards'!$A$239,Dossards!$C$2:'Dossards'!$C$239)</f>
        <v>Alexia</v>
      </c>
      <c r="D20" s="2" t="str">
        <f>LOOKUP(E20,Dossards!$A$2:'Dossards'!$A$239,Dossards!$D$2:'Dossards'!$D$239)</f>
        <v>3G2</v>
      </c>
      <c r="E20" s="2">
        <v>28</v>
      </c>
      <c r="F20" s="14">
        <v>0.46666666666666662</v>
      </c>
    </row>
    <row r="21" spans="1:6" x14ac:dyDescent="0.25">
      <c r="A21" s="2">
        <v>19</v>
      </c>
      <c r="B21" s="2" t="str">
        <f>LOOKUP(E21,Dossards!$A$2:'Dossards'!$A$239,Dossards!$B$2:'Dossards'!$B$239)</f>
        <v>GRAS</v>
      </c>
      <c r="C21" s="2" t="str">
        <f>LOOKUP(E21,Dossards!$A$2:'Dossards'!$A$239,Dossards!$C$2:'Dossards'!$C$239)</f>
        <v>Jade</v>
      </c>
      <c r="D21" s="2" t="str">
        <f>LOOKUP(E21,Dossards!$A$2:'Dossards'!$A$239,Dossards!$D$2:'Dossards'!$D$239)</f>
        <v>4G1</v>
      </c>
      <c r="E21" s="2">
        <v>60</v>
      </c>
      <c r="F21" s="14">
        <v>0.47500000000000003</v>
      </c>
    </row>
    <row r="22" spans="1:6" x14ac:dyDescent="0.25">
      <c r="A22" s="2">
        <v>20</v>
      </c>
      <c r="B22" s="2" t="str">
        <f>LOOKUP(E22,Dossards!$A$2:'Dossards'!$A$239,Dossards!$B$2:'Dossards'!$B$239)</f>
        <v>DUBAND</v>
      </c>
      <c r="C22" s="2" t="str">
        <f>LOOKUP(E22,Dossards!$A$2:'Dossards'!$A$239,Dossards!$C$2:'Dossards'!$C$239)</f>
        <v>Emma</v>
      </c>
      <c r="D22" s="2" t="str">
        <f>LOOKUP(E22,Dossards!$A$2:'Dossards'!$A$239,Dossards!$D$2:'Dossards'!$D$239)</f>
        <v>4G2</v>
      </c>
      <c r="E22" s="2">
        <v>74</v>
      </c>
      <c r="F22" s="14">
        <v>0.48055555555555557</v>
      </c>
    </row>
    <row r="23" spans="1:6" x14ac:dyDescent="0.25">
      <c r="A23" s="2">
        <v>21</v>
      </c>
      <c r="B23" s="2" t="str">
        <f>LOOKUP(E23,Dossards!$A$2:'Dossards'!$A$239,Dossards!$B$2:'Dossards'!$B$239)</f>
        <v>MOYNE</v>
      </c>
      <c r="C23" s="2" t="str">
        <f>LOOKUP(E23,Dossards!$A$2:'Dossards'!$A$239,Dossards!$C$2:'Dossards'!$C$239)</f>
        <v>Camille</v>
      </c>
      <c r="D23" s="2" t="str">
        <f>LOOKUP(E23,Dossards!$A$2:'Dossards'!$A$239,Dossards!$D$2:'Dossards'!$D$239)</f>
        <v>3G1</v>
      </c>
      <c r="E23" s="2">
        <v>17</v>
      </c>
      <c r="F23" s="14">
        <v>0.48472222222222222</v>
      </c>
    </row>
    <row r="24" spans="1:6" x14ac:dyDescent="0.25">
      <c r="A24" s="2">
        <v>22</v>
      </c>
      <c r="B24" s="2" t="str">
        <f>LOOKUP(E24,Dossards!$A$2:'Dossards'!$A$239,Dossards!$B$2:'Dossards'!$B$239)</f>
        <v>BENEDETTO</v>
      </c>
      <c r="C24" s="2" t="str">
        <f>LOOKUP(E24,Dossards!$A$2:'Dossards'!$A$239,Dossards!$C$2:'Dossards'!$C$239)</f>
        <v>Fiona</v>
      </c>
      <c r="D24" s="2" t="str">
        <f>LOOKUP(E24,Dossards!$A$2:'Dossards'!$A$239,Dossards!$D$2:'Dossards'!$D$239)</f>
        <v>4G1</v>
      </c>
      <c r="E24" s="2">
        <v>50</v>
      </c>
      <c r="F24" s="14">
        <v>0.4861111111111111</v>
      </c>
    </row>
    <row r="25" spans="1:6" x14ac:dyDescent="0.25">
      <c r="A25" s="2">
        <v>23</v>
      </c>
      <c r="B25" s="2" t="str">
        <f>LOOKUP(E25,Dossards!$A$2:'Dossards'!$A$239,Dossards!$B$2:'Dossards'!$B$239)</f>
        <v>FERRIERE</v>
      </c>
      <c r="C25" s="2" t="str">
        <f>LOOKUP(E25,Dossards!$A$2:'Dossards'!$A$239,Dossards!$C$2:'Dossards'!$C$239)</f>
        <v>Solène</v>
      </c>
      <c r="D25" s="2" t="str">
        <f>LOOKUP(E25,Dossards!$A$2:'Dossards'!$A$239,Dossards!$D$2:'Dossards'!$D$239)</f>
        <v>3G2</v>
      </c>
      <c r="E25" s="2">
        <v>35</v>
      </c>
      <c r="F25" s="14">
        <v>0.4909722222222222</v>
      </c>
    </row>
    <row r="26" spans="1:6" x14ac:dyDescent="0.25">
      <c r="A26" s="2">
        <v>24</v>
      </c>
      <c r="B26" s="2" t="str">
        <f>LOOKUP(E26,Dossards!$A$2:'Dossards'!$A$239,Dossards!$B$2:'Dossards'!$B$239)</f>
        <v>BERNARD</v>
      </c>
      <c r="C26" s="2" t="str">
        <f>LOOKUP(E26,Dossards!$A$2:'Dossards'!$A$239,Dossards!$C$2:'Dossards'!$C$239)</f>
        <v>Lucie</v>
      </c>
      <c r="D26" s="2" t="str">
        <f>LOOKUP(E26,Dossards!$A$2:'Dossards'!$A$239,Dossards!$D$2:'Dossards'!$D$239)</f>
        <v>3G1</v>
      </c>
      <c r="E26" s="2">
        <v>4</v>
      </c>
      <c r="F26" s="14">
        <v>0.49583333333333335</v>
      </c>
    </row>
    <row r="27" spans="1:6" x14ac:dyDescent="0.25">
      <c r="A27" s="2">
        <v>25</v>
      </c>
      <c r="B27" s="2" t="str">
        <f>LOOKUP(E27,Dossards!$A$2:'Dossards'!$A$239,Dossards!$B$2:'Dossards'!$B$239)</f>
        <v>HERBAUT</v>
      </c>
      <c r="C27" s="2" t="str">
        <f>LOOKUP(E27,Dossards!$A$2:'Dossards'!$A$239,Dossards!$C$2:'Dossards'!$C$239)</f>
        <v>Solenne</v>
      </c>
      <c r="D27" s="2" t="str">
        <f>LOOKUP(E27,Dossards!$A$2:'Dossards'!$A$239,Dossards!$D$2:'Dossards'!$D$239)</f>
        <v>3G2</v>
      </c>
      <c r="E27" s="2">
        <v>40</v>
      </c>
      <c r="F27" s="14">
        <v>0.49652777777777773</v>
      </c>
    </row>
    <row r="28" spans="1:6" x14ac:dyDescent="0.25">
      <c r="A28" s="2">
        <v>26</v>
      </c>
      <c r="B28" s="2" t="str">
        <f>LOOKUP(E28,Dossards!$A$2:'Dossards'!$A$239,Dossards!$B$2:'Dossards'!$B$239)</f>
        <v>DELAGE</v>
      </c>
      <c r="C28" s="2" t="str">
        <f>LOOKUP(E28,Dossards!$A$2:'Dossards'!$A$239,Dossards!$C$2:'Dossards'!$C$239)</f>
        <v>Julie</v>
      </c>
      <c r="D28" s="2" t="str">
        <f>LOOKUP(E28,Dossards!$A$2:'Dossards'!$A$239,Dossards!$D$2:'Dossards'!$D$239)</f>
        <v>3G2</v>
      </c>
      <c r="E28" s="2">
        <v>31</v>
      </c>
      <c r="F28" s="14">
        <v>0.49722222222222223</v>
      </c>
    </row>
    <row r="29" spans="1:6" x14ac:dyDescent="0.25">
      <c r="A29" s="2">
        <v>27</v>
      </c>
      <c r="B29" s="2" t="str">
        <f>LOOKUP(E29,Dossards!$A$2:'Dossards'!$A$239,Dossards!$B$2:'Dossards'!$B$239)</f>
        <v>LEBEAU</v>
      </c>
      <c r="C29" s="2" t="str">
        <f>LOOKUP(E29,Dossards!$A$2:'Dossards'!$A$239,Dossards!$C$2:'Dossards'!$C$239)</f>
        <v>Camille</v>
      </c>
      <c r="D29" s="2" t="str">
        <f>LOOKUP(E29,Dossards!$A$2:'Dossards'!$A$239,Dossards!$D$2:'Dossards'!$D$239)</f>
        <v>4G1</v>
      </c>
      <c r="E29" s="2">
        <v>63</v>
      </c>
      <c r="F29" s="14">
        <v>0.49722222222222223</v>
      </c>
    </row>
    <row r="30" spans="1:6" x14ac:dyDescent="0.25">
      <c r="A30" s="2">
        <v>28</v>
      </c>
      <c r="B30" s="2" t="str">
        <f>LOOKUP(E30,Dossards!$A$2:'Dossards'!$A$239,Dossards!$B$2:'Dossards'!$B$239)</f>
        <v>DUMAS</v>
      </c>
      <c r="C30" s="2" t="str">
        <f>LOOKUP(E30,Dossards!$A$2:'Dossards'!$A$239,Dossards!$C$2:'Dossards'!$C$239)</f>
        <v>Alice</v>
      </c>
      <c r="D30" s="2" t="str">
        <f>LOOKUP(E30,Dossards!$A$2:'Dossards'!$A$239,Dossards!$D$2:'Dossards'!$D$239)</f>
        <v>4G3</v>
      </c>
      <c r="E30" s="2">
        <v>98</v>
      </c>
      <c r="F30" s="14">
        <v>0.50208333333333333</v>
      </c>
    </row>
    <row r="31" spans="1:6" x14ac:dyDescent="0.25">
      <c r="A31" s="2">
        <v>29</v>
      </c>
      <c r="B31" s="2" t="str">
        <f>LOOKUP(E31,Dossards!$A$2:'Dossards'!$A$239,Dossards!$B$2:'Dossards'!$B$239)</f>
        <v>CELLE</v>
      </c>
      <c r="C31" s="2" t="str">
        <f>LOOKUP(E31,Dossards!$A$2:'Dossards'!$A$239,Dossards!$C$2:'Dossards'!$C$239)</f>
        <v>Solène</v>
      </c>
      <c r="D31" s="2" t="str">
        <f>LOOKUP(E31,Dossards!$A$2:'Dossards'!$A$239,Dossards!$D$2:'Dossards'!$D$239)</f>
        <v>4G3</v>
      </c>
      <c r="E31" s="2">
        <v>93</v>
      </c>
      <c r="F31" s="14">
        <v>0.50347222222222221</v>
      </c>
    </row>
    <row r="32" spans="1:6" x14ac:dyDescent="0.25">
      <c r="A32" s="2">
        <v>30</v>
      </c>
      <c r="B32" s="2" t="str">
        <f>LOOKUP(E32,Dossards!$A$2:'Dossards'!$A$239,Dossards!$B$2:'Dossards'!$B$239)</f>
        <v>DARROUX</v>
      </c>
      <c r="C32" s="2" t="str">
        <f>LOOKUP(E32,Dossards!$A$2:'Dossards'!$A$239,Dossards!$C$2:'Dossards'!$C$239)</f>
        <v>Stalya</v>
      </c>
      <c r="D32" s="2" t="str">
        <f>LOOKUP(E32,Dossards!$A$2:'Dossards'!$A$239,Dossards!$D$2:'Dossards'!$D$239)</f>
        <v>4G1</v>
      </c>
      <c r="E32" s="2">
        <v>52</v>
      </c>
      <c r="F32" s="14">
        <v>0.50902777777777775</v>
      </c>
    </row>
    <row r="33" spans="1:6" x14ac:dyDescent="0.25">
      <c r="A33" s="2">
        <v>31</v>
      </c>
      <c r="B33" s="2" t="str">
        <f>LOOKUP(E33,Dossards!$A$2:'Dossards'!$A$239,Dossards!$B$2:'Dossards'!$B$239)</f>
        <v>BOUILLOT</v>
      </c>
      <c r="C33" s="2" t="str">
        <f>LOOKUP(E33,Dossards!$A$2:'Dossards'!$A$239,Dossards!$C$2:'Dossards'!$C$239)</f>
        <v>Océane</v>
      </c>
      <c r="D33" s="2" t="str">
        <f>LOOKUP(E33,Dossards!$A$2:'Dossards'!$A$239,Dossards!$D$2:'Dossards'!$D$239)</f>
        <v>4G1</v>
      </c>
      <c r="E33" s="2">
        <v>51</v>
      </c>
      <c r="F33" s="14">
        <v>0.53680555555555554</v>
      </c>
    </row>
    <row r="34" spans="1:6" x14ac:dyDescent="0.25">
      <c r="A34" s="2">
        <v>32</v>
      </c>
      <c r="B34" s="2" t="str">
        <f>LOOKUP(E34,Dossards!$A$2:'Dossards'!$A$239,Dossards!$B$2:'Dossards'!$B$239)</f>
        <v>LAPLACE</v>
      </c>
      <c r="C34" s="2" t="str">
        <f>LOOKUP(E34,Dossards!$A$2:'Dossards'!$A$239,Dossards!$C$2:'Dossards'!$C$239)</f>
        <v>Amandine</v>
      </c>
      <c r="D34" s="2" t="str">
        <f>LOOKUP(E34,Dossards!$A$2:'Dossards'!$A$239,Dossards!$D$2:'Dossards'!$D$239)</f>
        <v>3G2</v>
      </c>
      <c r="E34" s="2">
        <v>41</v>
      </c>
      <c r="F34" s="14">
        <v>0.53749999999999998</v>
      </c>
    </row>
    <row r="35" spans="1:6" x14ac:dyDescent="0.25">
      <c r="A35" s="2">
        <v>33</v>
      </c>
      <c r="B35" s="2" t="str">
        <f>LOOKUP(E35,Dossards!$A$2:'Dossards'!$A$239,Dossards!$B$2:'Dossards'!$B$239)</f>
        <v>GUILBERT</v>
      </c>
      <c r="C35" s="2" t="str">
        <f>LOOKUP(E35,Dossards!$A$2:'Dossards'!$A$239,Dossards!$C$2:'Dossards'!$C$239)</f>
        <v>Naélia</v>
      </c>
      <c r="D35" s="2" t="str">
        <f>LOOKUP(E35,Dossards!$A$2:'Dossards'!$A$239,Dossards!$D$2:'Dossards'!$D$239)</f>
        <v>3G2</v>
      </c>
      <c r="E35" s="2">
        <v>39</v>
      </c>
      <c r="F35" s="14">
        <v>0.5444444444444444</v>
      </c>
    </row>
    <row r="36" spans="1:6" x14ac:dyDescent="0.25">
      <c r="A36" s="2">
        <v>34</v>
      </c>
      <c r="B36" s="2" t="str">
        <f>LOOKUP(E36,Dossards!$A$2:'Dossards'!$A$239,Dossards!$B$2:'Dossards'!$B$239)</f>
        <v>DOS SANTOS</v>
      </c>
      <c r="C36" s="2" t="str">
        <f>LOOKUP(E36,Dossards!$A$2:'Dossards'!$A$239,Dossards!$C$2:'Dossards'!$C$239)</f>
        <v>Léna</v>
      </c>
      <c r="D36" s="2" t="str">
        <f>LOOKUP(E36,Dossards!$A$2:'Dossards'!$A$239,Dossards!$D$2:'Dossards'!$D$239)</f>
        <v>4G3</v>
      </c>
      <c r="E36" s="2">
        <v>97</v>
      </c>
      <c r="F36" s="14">
        <v>0.54513888888888895</v>
      </c>
    </row>
    <row r="37" spans="1:6" x14ac:dyDescent="0.25">
      <c r="A37" s="2">
        <v>35</v>
      </c>
      <c r="B37" s="2" t="str">
        <f>LOOKUP(E37,Dossards!$A$2:'Dossards'!$A$239,Dossards!$B$2:'Dossards'!$B$239)</f>
        <v>GODEFROY</v>
      </c>
      <c r="C37" s="2" t="str">
        <f>LOOKUP(E37,Dossards!$A$2:'Dossards'!$A$239,Dossards!$C$2:'Dossards'!$C$239)</f>
        <v>Tracie</v>
      </c>
      <c r="D37" s="2" t="str">
        <f>LOOKUP(E37,Dossards!$A$2:'Dossards'!$A$239,Dossards!$D$2:'Dossards'!$D$239)</f>
        <v>4G3</v>
      </c>
      <c r="E37" s="2">
        <v>100</v>
      </c>
      <c r="F37" s="14">
        <v>0.56527777777777777</v>
      </c>
    </row>
    <row r="38" spans="1:6" x14ac:dyDescent="0.25">
      <c r="A38" s="2">
        <v>36</v>
      </c>
      <c r="B38" s="2" t="str">
        <f>LOOKUP(E38,Dossards!$A$2:'Dossards'!$A$239,Dossards!$B$2:'Dossards'!$B$239)</f>
        <v>BONNIN</v>
      </c>
      <c r="C38" s="2" t="str">
        <f>LOOKUP(E38,Dossards!$A$2:'Dossards'!$A$239,Dossards!$C$2:'Dossards'!$C$239)</f>
        <v>Lily-Rose</v>
      </c>
      <c r="D38" s="2" t="str">
        <f>LOOKUP(E38,Dossards!$A$2:'Dossards'!$A$239,Dossards!$D$2:'Dossards'!$D$239)</f>
        <v>3G2</v>
      </c>
      <c r="E38" s="2">
        <v>25</v>
      </c>
      <c r="F38" s="14">
        <v>0.57291666666666663</v>
      </c>
    </row>
    <row r="39" spans="1:6" x14ac:dyDescent="0.25">
      <c r="A39" s="2">
        <v>37</v>
      </c>
      <c r="B39" s="2" t="str">
        <f>LOOKUP(E39,Dossards!$A$2:'Dossards'!$A$239,Dossards!$B$2:'Dossards'!$B$239)</f>
        <v>HYNEK</v>
      </c>
      <c r="C39" s="2" t="str">
        <f>LOOKUP(E39,Dossards!$A$2:'Dossards'!$A$239,Dossards!$C$2:'Dossards'!$C$239)</f>
        <v>Emilie</v>
      </c>
      <c r="D39" s="2" t="str">
        <f>LOOKUP(E39,Dossards!$A$2:'Dossards'!$A$239,Dossards!$D$2:'Dossards'!$D$239)</f>
        <v>3G1</v>
      </c>
      <c r="E39" s="2">
        <v>13</v>
      </c>
      <c r="F39" s="14">
        <v>0.57638888888888895</v>
      </c>
    </row>
    <row r="40" spans="1:6" x14ac:dyDescent="0.25">
      <c r="A40" s="2">
        <v>38</v>
      </c>
      <c r="B40" s="2" t="str">
        <f>LOOKUP(E40,Dossards!$A$2:'Dossards'!$A$239,Dossards!$B$2:'Dossards'!$B$239)</f>
        <v>SEGAUD</v>
      </c>
      <c r="C40" s="2" t="str">
        <f>LOOKUP(E40,Dossards!$A$2:'Dossards'!$A$239,Dossards!$C$2:'Dossards'!$C$239)</f>
        <v>Léa</v>
      </c>
      <c r="D40" s="2" t="str">
        <f>LOOKUP(E40,Dossards!$A$2:'Dossards'!$A$239,Dossards!$D$2:'Dossards'!$D$239)</f>
        <v>3G1</v>
      </c>
      <c r="E40" s="2">
        <v>21</v>
      </c>
      <c r="F40" s="14">
        <v>0.59513888888888888</v>
      </c>
    </row>
    <row r="41" spans="1:6" x14ac:dyDescent="0.25">
      <c r="A41" s="2">
        <v>39</v>
      </c>
      <c r="B41" s="2" t="str">
        <f>LOOKUP(E41,Dossards!$A$2:'Dossards'!$A$239,Dossards!$B$2:'Dossards'!$B$239)</f>
        <v>POTERANSKI</v>
      </c>
      <c r="C41" s="2" t="str">
        <f>LOOKUP(E41,Dossards!$A$2:'Dossards'!$A$239,Dossards!$C$2:'Dossards'!$C$239)</f>
        <v>Éva</v>
      </c>
      <c r="D41" s="2" t="str">
        <f>LOOKUP(E41,Dossards!$A$2:'Dossards'!$A$239,Dossards!$D$2:'Dossards'!$D$239)</f>
        <v>3G1</v>
      </c>
      <c r="E41" s="2">
        <v>19</v>
      </c>
      <c r="F41" s="14">
        <v>0.59583333333333333</v>
      </c>
    </row>
    <row r="42" spans="1:6" x14ac:dyDescent="0.25">
      <c r="A42" s="2">
        <v>40</v>
      </c>
      <c r="B42" s="2" t="e">
        <f>LOOKUP(E42,Dossards!$A$2:'Dossards'!$A$239,Dossards!$B$2:'Dossards'!$B$239)</f>
        <v>#N/A</v>
      </c>
      <c r="C42" s="2" t="e">
        <f>LOOKUP(E42,Dossards!$A$2:'Dossards'!$A$239,Dossards!$C$2:'Dossards'!$C$239)</f>
        <v>#N/A</v>
      </c>
      <c r="D42" s="2" t="e">
        <f>LOOKUP(E42,Dossards!$A$2:'Dossards'!$A$239,Dossards!$D$2:'Dossards'!$D$239)</f>
        <v>#N/A</v>
      </c>
      <c r="E42" s="2"/>
      <c r="F42" s="2"/>
    </row>
    <row r="43" spans="1:6" x14ac:dyDescent="0.25">
      <c r="A43" s="2">
        <v>41</v>
      </c>
      <c r="B43" s="2" t="e">
        <f>LOOKUP(E43,Dossards!$A$2:'Dossards'!$A$239,Dossards!$B$2:'Dossards'!$B$239)</f>
        <v>#N/A</v>
      </c>
      <c r="C43" s="2" t="e">
        <f>LOOKUP(E43,Dossards!$A$2:'Dossards'!$A$239,Dossards!$C$2:'Dossards'!$C$239)</f>
        <v>#N/A</v>
      </c>
      <c r="D43" s="2" t="e">
        <f>LOOKUP(E43,Dossards!$A$2:'Dossards'!$A$239,Dossards!$D$2:'Dossards'!$D$239)</f>
        <v>#N/A</v>
      </c>
      <c r="E43" s="2"/>
      <c r="F43" s="2"/>
    </row>
    <row r="44" spans="1:6" x14ac:dyDescent="0.25">
      <c r="A44" s="2">
        <v>42</v>
      </c>
      <c r="B44" s="2" t="e">
        <f>LOOKUP(E44,Dossards!$A$2:'Dossards'!$A$239,Dossards!$B$2:'Dossards'!$B$239)</f>
        <v>#N/A</v>
      </c>
      <c r="C44" s="2" t="e">
        <f>LOOKUP(E44,Dossards!$A$2:'Dossards'!$A$239,Dossards!$C$2:'Dossards'!$C$239)</f>
        <v>#N/A</v>
      </c>
      <c r="D44" s="2" t="e">
        <f>LOOKUP(E44,Dossards!$A$2:'Dossards'!$A$239,Dossards!$D$2:'Dossards'!$D$239)</f>
        <v>#N/A</v>
      </c>
      <c r="E44" s="2"/>
      <c r="F44" s="2"/>
    </row>
    <row r="45" spans="1:6" x14ac:dyDescent="0.25">
      <c r="A45" s="2">
        <v>43</v>
      </c>
      <c r="B45" s="2" t="e">
        <f>LOOKUP(E45,Dossards!$A$2:'Dossards'!$A$239,Dossards!$B$2:'Dossards'!$B$239)</f>
        <v>#N/A</v>
      </c>
      <c r="C45" s="2" t="e">
        <f>LOOKUP(E45,Dossards!$A$2:'Dossards'!$A$239,Dossards!$C$2:'Dossards'!$C$239)</f>
        <v>#N/A</v>
      </c>
      <c r="D45" s="2" t="e">
        <f>LOOKUP(E45,Dossards!$A$2:'Dossards'!$A$239,Dossards!$D$2:'Dossards'!$D$239)</f>
        <v>#N/A</v>
      </c>
      <c r="E45" s="2"/>
      <c r="F45" s="2"/>
    </row>
    <row r="46" spans="1:6" x14ac:dyDescent="0.25">
      <c r="A46" s="2">
        <v>44</v>
      </c>
      <c r="B46" s="2" t="e">
        <f>LOOKUP(E46,Dossards!$A$2:'Dossards'!$A$239,Dossards!$B$2:'Dossards'!$B$239)</f>
        <v>#N/A</v>
      </c>
      <c r="C46" s="2" t="e">
        <f>LOOKUP(E46,Dossards!$A$2:'Dossards'!$A$239,Dossards!$C$2:'Dossards'!$C$239)</f>
        <v>#N/A</v>
      </c>
      <c r="D46" s="2" t="e">
        <f>LOOKUP(E46,Dossards!$A$2:'Dossards'!$A$239,Dossards!$D$2:'Dossards'!$D$239)</f>
        <v>#N/A</v>
      </c>
      <c r="E46" s="2"/>
      <c r="F46" s="2"/>
    </row>
    <row r="47" spans="1:6" x14ac:dyDescent="0.25">
      <c r="A47" s="2">
        <v>45</v>
      </c>
      <c r="B47" s="2" t="e">
        <f>LOOKUP(E47,Dossards!$A$2:'Dossards'!$A$239,Dossards!$B$2:'Dossards'!$B$239)</f>
        <v>#N/A</v>
      </c>
      <c r="C47" s="2" t="e">
        <f>LOOKUP(E47,Dossards!$A$2:'Dossards'!$A$239,Dossards!$C$2:'Dossards'!$C$239)</f>
        <v>#N/A</v>
      </c>
      <c r="D47" s="2" t="e">
        <f>LOOKUP(E47,Dossards!$A$2:'Dossards'!$A$239,Dossards!$D$2:'Dossards'!$D$239)</f>
        <v>#N/A</v>
      </c>
      <c r="E47" s="2"/>
      <c r="F47" s="2"/>
    </row>
    <row r="48" spans="1:6" x14ac:dyDescent="0.25">
      <c r="A48" s="2">
        <v>46</v>
      </c>
      <c r="B48" s="2" t="e">
        <f>LOOKUP(E48,Dossards!$A$2:'Dossards'!$A$239,Dossards!$B$2:'Dossards'!$B$239)</f>
        <v>#N/A</v>
      </c>
      <c r="C48" s="2" t="e">
        <f>LOOKUP(E48,Dossards!$A$2:'Dossards'!$A$239,Dossards!$C$2:'Dossards'!$C$239)</f>
        <v>#N/A</v>
      </c>
      <c r="D48" s="2" t="e">
        <f>LOOKUP(E48,Dossards!$A$2:'Dossards'!$A$239,Dossards!$D$2:'Dossards'!$D$239)</f>
        <v>#N/A</v>
      </c>
      <c r="E48" s="2"/>
      <c r="F48" s="2"/>
    </row>
    <row r="49" spans="1:6" x14ac:dyDescent="0.25">
      <c r="A49" s="2">
        <v>47</v>
      </c>
      <c r="B49" s="2" t="e">
        <f>LOOKUP(E49,Dossards!$A$2:'Dossards'!$A$239,Dossards!$B$2:'Dossards'!$B$239)</f>
        <v>#N/A</v>
      </c>
      <c r="C49" s="2" t="e">
        <f>LOOKUP(E49,Dossards!$A$2:'Dossards'!$A$239,Dossards!$C$2:'Dossards'!$C$239)</f>
        <v>#N/A</v>
      </c>
      <c r="D49" s="2" t="e">
        <f>LOOKUP(E49,Dossards!$A$2:'Dossards'!$A$239,Dossards!$D$2:'Dossards'!$D$239)</f>
        <v>#N/A</v>
      </c>
      <c r="E49" s="2"/>
      <c r="F49" s="2"/>
    </row>
    <row r="50" spans="1:6" x14ac:dyDescent="0.25">
      <c r="A50" s="2">
        <v>48</v>
      </c>
      <c r="B50" s="2" t="e">
        <f>LOOKUP(E50,Dossards!$A$2:'Dossards'!$A$239,Dossards!$B$2:'Dossards'!$B$239)</f>
        <v>#N/A</v>
      </c>
      <c r="C50" s="2" t="e">
        <f>LOOKUP(E50,Dossards!$A$2:'Dossards'!$A$239,Dossards!$C$2:'Dossards'!$C$239)</f>
        <v>#N/A</v>
      </c>
      <c r="D50" s="2" t="e">
        <f>LOOKUP(E50,Dossards!$A$2:'Dossards'!$A$239,Dossards!$D$2:'Dossards'!$D$239)</f>
        <v>#N/A</v>
      </c>
      <c r="E50" s="2"/>
      <c r="F50" s="2"/>
    </row>
    <row r="51" spans="1:6" x14ac:dyDescent="0.25">
      <c r="A51" s="2">
        <v>49</v>
      </c>
      <c r="B51" s="2" t="e">
        <f>LOOKUP(E51,Dossards!$A$2:'Dossards'!$A$239,Dossards!$B$2:'Dossards'!$B$239)</f>
        <v>#N/A</v>
      </c>
      <c r="C51" s="2" t="e">
        <f>LOOKUP(E51,Dossards!$A$2:'Dossards'!$A$239,Dossards!$C$2:'Dossards'!$C$239)</f>
        <v>#N/A</v>
      </c>
      <c r="D51" s="2" t="e">
        <f>LOOKUP(E51,Dossards!$A$2:'Dossards'!$A$239,Dossards!$D$2:'Dossards'!$D$239)</f>
        <v>#N/A</v>
      </c>
      <c r="E51" s="2"/>
      <c r="F51" s="2"/>
    </row>
    <row r="52" spans="1:6" x14ac:dyDescent="0.25">
      <c r="A52" s="2">
        <v>50</v>
      </c>
      <c r="B52" s="2" t="e">
        <f>LOOKUP(E52,Dossards!$A$2:'Dossards'!$A$239,Dossards!$B$2:'Dossards'!$B$239)</f>
        <v>#N/A</v>
      </c>
      <c r="C52" s="2" t="e">
        <f>LOOKUP(E52,Dossards!$A$2:'Dossards'!$A$239,Dossards!$C$2:'Dossards'!$C$239)</f>
        <v>#N/A</v>
      </c>
      <c r="D52" s="2" t="e">
        <f>LOOKUP(E52,Dossards!$A$2:'Dossards'!$A$239,Dossards!$D$2:'Dossards'!$D$239)</f>
        <v>#N/A</v>
      </c>
      <c r="E52" s="2"/>
      <c r="F52" s="2"/>
    </row>
    <row r="53" spans="1:6" x14ac:dyDescent="0.25">
      <c r="A53" s="2">
        <v>51</v>
      </c>
      <c r="B53" s="2" t="e">
        <f>LOOKUP(E53,Dossards!$A$2:'Dossards'!$A$239,Dossards!$B$2:'Dossards'!$B$239)</f>
        <v>#N/A</v>
      </c>
      <c r="C53" s="2" t="e">
        <f>LOOKUP(E53,Dossards!$A$2:'Dossards'!$A$239,Dossards!$C$2:'Dossards'!$C$239)</f>
        <v>#N/A</v>
      </c>
      <c r="D53" s="2" t="e">
        <f>LOOKUP(E53,Dossards!$A$2:'Dossards'!$A$239,Dossards!$D$2:'Dossards'!$D$239)</f>
        <v>#N/A</v>
      </c>
      <c r="E53" s="2"/>
      <c r="F53" s="2"/>
    </row>
    <row r="54" spans="1:6" x14ac:dyDescent="0.25">
      <c r="A54" s="2">
        <v>52</v>
      </c>
      <c r="B54" s="2" t="e">
        <f>LOOKUP(E54,Dossards!$A$2:'Dossards'!$A$239,Dossards!$B$2:'Dossards'!$B$239)</f>
        <v>#N/A</v>
      </c>
      <c r="C54" s="2" t="e">
        <f>LOOKUP(E54,Dossards!$A$2:'Dossards'!$A$239,Dossards!$C$2:'Dossards'!$C$239)</f>
        <v>#N/A</v>
      </c>
      <c r="D54" s="2" t="e">
        <f>LOOKUP(E54,Dossards!$A$2:'Dossards'!$A$239,Dossards!$D$2:'Dossards'!$D$239)</f>
        <v>#N/A</v>
      </c>
      <c r="E54" s="2"/>
      <c r="F54" s="2"/>
    </row>
    <row r="55" spans="1:6" x14ac:dyDescent="0.25">
      <c r="A55" s="2">
        <v>53</v>
      </c>
      <c r="B55" s="2" t="e">
        <f>LOOKUP(E55,Dossards!$A$2:'Dossards'!$A$239,Dossards!$B$2:'Dossards'!$B$239)</f>
        <v>#N/A</v>
      </c>
      <c r="C55" s="2" t="e">
        <f>LOOKUP(E55,Dossards!$A$2:'Dossards'!$A$239,Dossards!$C$2:'Dossards'!$C$239)</f>
        <v>#N/A</v>
      </c>
      <c r="D55" s="2" t="e">
        <f>LOOKUP(E55,Dossards!$A$2:'Dossards'!$A$239,Dossards!$D$2:'Dossards'!$D$239)</f>
        <v>#N/A</v>
      </c>
      <c r="E55" s="2"/>
      <c r="F55" s="2"/>
    </row>
    <row r="56" spans="1:6" x14ac:dyDescent="0.25">
      <c r="A56" s="2">
        <v>54</v>
      </c>
      <c r="B56" s="2" t="e">
        <f>LOOKUP(E56,Dossards!$A$2:'Dossards'!$A$239,Dossards!$B$2:'Dossards'!$B$239)</f>
        <v>#N/A</v>
      </c>
      <c r="C56" s="2" t="e">
        <f>LOOKUP(E56,Dossards!$A$2:'Dossards'!$A$239,Dossards!$C$2:'Dossards'!$C$239)</f>
        <v>#N/A</v>
      </c>
      <c r="D56" s="2" t="e">
        <f>LOOKUP(E56,Dossards!$A$2:'Dossards'!$A$239,Dossards!$D$2:'Dossards'!$D$239)</f>
        <v>#N/A</v>
      </c>
      <c r="E56" s="2"/>
      <c r="F56" s="2"/>
    </row>
    <row r="57" spans="1:6" x14ac:dyDescent="0.25">
      <c r="A57" s="2">
        <v>55</v>
      </c>
      <c r="B57" s="2" t="e">
        <f>LOOKUP(E57,Dossards!$A$2:'Dossards'!$A$239,Dossards!$B$2:'Dossards'!$B$239)</f>
        <v>#N/A</v>
      </c>
      <c r="C57" s="2" t="e">
        <f>LOOKUP(E57,Dossards!$A$2:'Dossards'!$A$239,Dossards!$C$2:'Dossards'!$C$239)</f>
        <v>#N/A</v>
      </c>
      <c r="D57" s="2" t="e">
        <f>LOOKUP(E57,Dossards!$A$2:'Dossards'!$A$239,Dossards!$D$2:'Dossards'!$D$239)</f>
        <v>#N/A</v>
      </c>
      <c r="E57" s="2"/>
      <c r="F57" s="2"/>
    </row>
    <row r="58" spans="1:6" x14ac:dyDescent="0.25">
      <c r="A58" s="2">
        <v>56</v>
      </c>
      <c r="B58" s="2" t="e">
        <f>LOOKUP(E58,Dossards!$A$2:'Dossards'!$A$239,Dossards!$B$2:'Dossards'!$B$239)</f>
        <v>#N/A</v>
      </c>
      <c r="C58" s="2" t="e">
        <f>LOOKUP(E58,Dossards!$A$2:'Dossards'!$A$239,Dossards!$C$2:'Dossards'!$C$239)</f>
        <v>#N/A</v>
      </c>
      <c r="D58" s="2" t="e">
        <f>LOOKUP(E58,Dossards!$A$2:'Dossards'!$A$239,Dossards!$D$2:'Dossards'!$D$239)</f>
        <v>#N/A</v>
      </c>
      <c r="E58" s="2"/>
      <c r="F58" s="2"/>
    </row>
    <row r="59" spans="1:6" x14ac:dyDescent="0.25">
      <c r="A59" s="2">
        <v>57</v>
      </c>
      <c r="B59" s="2" t="e">
        <f>LOOKUP(E59,Dossards!$A$2:'Dossards'!$A$239,Dossards!$B$2:'Dossards'!$B$239)</f>
        <v>#N/A</v>
      </c>
      <c r="C59" s="2" t="e">
        <f>LOOKUP(E59,Dossards!$A$2:'Dossards'!$A$239,Dossards!$C$2:'Dossards'!$C$239)</f>
        <v>#N/A</v>
      </c>
      <c r="D59" s="2" t="e">
        <f>LOOKUP(E59,Dossards!$A$2:'Dossards'!$A$239,Dossards!$D$2:'Dossards'!$D$239)</f>
        <v>#N/A</v>
      </c>
      <c r="E59" s="2"/>
      <c r="F59" s="2"/>
    </row>
    <row r="60" spans="1:6" x14ac:dyDescent="0.25">
      <c r="A60" s="2">
        <v>58</v>
      </c>
      <c r="B60" s="2" t="e">
        <f>LOOKUP(E60,Dossards!$A$2:'Dossards'!$A$239,Dossards!$B$2:'Dossards'!$B$239)</f>
        <v>#N/A</v>
      </c>
      <c r="C60" s="2" t="e">
        <f>LOOKUP(E60,Dossards!$A$2:'Dossards'!$A$239,Dossards!$C$2:'Dossards'!$C$239)</f>
        <v>#N/A</v>
      </c>
      <c r="D60" s="2" t="e">
        <f>LOOKUP(E60,Dossards!$A$2:'Dossards'!$A$239,Dossards!$D$2:'Dossards'!$D$239)</f>
        <v>#N/A</v>
      </c>
      <c r="E60" s="2"/>
      <c r="F60" s="2"/>
    </row>
    <row r="61" spans="1:6" x14ac:dyDescent="0.25">
      <c r="A61" s="2">
        <v>59</v>
      </c>
      <c r="B61" s="2" t="e">
        <f>LOOKUP(E61,Dossards!$A$2:'Dossards'!$A$239,Dossards!$B$2:'Dossards'!$B$239)</f>
        <v>#N/A</v>
      </c>
      <c r="C61" s="2" t="e">
        <f>LOOKUP(E61,Dossards!$A$2:'Dossards'!$A$239,Dossards!$C$2:'Dossards'!$C$239)</f>
        <v>#N/A</v>
      </c>
      <c r="D61" s="2" t="e">
        <f>LOOKUP(E61,Dossards!$A$2:'Dossards'!$A$239,Dossards!$D$2:'Dossards'!$D$239)</f>
        <v>#N/A</v>
      </c>
      <c r="E61" s="2"/>
      <c r="F61" s="2"/>
    </row>
    <row r="62" spans="1:6" x14ac:dyDescent="0.25">
      <c r="A62" s="2">
        <v>60</v>
      </c>
      <c r="B62" s="2" t="e">
        <f>LOOKUP(E62,Dossards!$A$2:'Dossards'!$A$239,Dossards!$B$2:'Dossards'!$B$239)</f>
        <v>#N/A</v>
      </c>
      <c r="C62" s="2" t="e">
        <f>LOOKUP(E62,Dossards!$A$2:'Dossards'!$A$239,Dossards!$C$2:'Dossards'!$C$239)</f>
        <v>#N/A</v>
      </c>
      <c r="D62" s="2" t="e">
        <f>LOOKUP(E62,Dossards!$A$2:'Dossards'!$A$239,Dossards!$D$2:'Dossards'!$D$239)</f>
        <v>#N/A</v>
      </c>
      <c r="E62" s="2"/>
      <c r="F62" s="2"/>
    </row>
    <row r="63" spans="1:6" x14ac:dyDescent="0.25">
      <c r="A63" s="2">
        <v>61</v>
      </c>
      <c r="B63" s="2" t="e">
        <f>LOOKUP(E63,Dossards!$A$2:'Dossards'!$A$239,Dossards!$B$2:'Dossards'!$B$239)</f>
        <v>#N/A</v>
      </c>
      <c r="C63" s="2" t="e">
        <f>LOOKUP(E63,Dossards!$A$2:'Dossards'!$A$239,Dossards!$C$2:'Dossards'!$C$239)</f>
        <v>#N/A</v>
      </c>
      <c r="D63" s="2" t="e">
        <f>LOOKUP(E63,Dossards!$A$2:'Dossards'!$A$239,Dossards!$D$2:'Dossards'!$D$239)</f>
        <v>#N/A</v>
      </c>
      <c r="E63" s="2"/>
      <c r="F63" s="2"/>
    </row>
    <row r="64" spans="1:6" x14ac:dyDescent="0.25">
      <c r="A64" s="2">
        <v>62</v>
      </c>
      <c r="B64" s="2" t="e">
        <f>LOOKUP(E64,Dossards!$A$2:'Dossards'!$A$239,Dossards!$B$2:'Dossards'!$B$239)</f>
        <v>#N/A</v>
      </c>
      <c r="C64" s="2" t="e">
        <f>LOOKUP(E64,Dossards!$A$2:'Dossards'!$A$239,Dossards!$C$2:'Dossards'!$C$239)</f>
        <v>#N/A</v>
      </c>
      <c r="D64" s="2" t="e">
        <f>LOOKUP(E64,Dossards!$A$2:'Dossards'!$A$239,Dossards!$D$2:'Dossards'!$D$239)</f>
        <v>#N/A</v>
      </c>
      <c r="E64" s="2"/>
      <c r="F64" s="2"/>
    </row>
    <row r="65" spans="1:6" x14ac:dyDescent="0.25">
      <c r="A65" s="2">
        <v>63</v>
      </c>
      <c r="B65" s="2" t="e">
        <f>LOOKUP(E65,Dossards!$A$2:'Dossards'!$A$239,Dossards!$B$2:'Dossards'!$B$239)</f>
        <v>#N/A</v>
      </c>
      <c r="C65" s="2" t="e">
        <f>LOOKUP(E65,Dossards!$A$2:'Dossards'!$A$239,Dossards!$C$2:'Dossards'!$C$239)</f>
        <v>#N/A</v>
      </c>
      <c r="D65" s="2" t="e">
        <f>LOOKUP(E65,Dossards!$A$2:'Dossards'!$A$239,Dossards!$D$2:'Dossards'!$D$239)</f>
        <v>#N/A</v>
      </c>
      <c r="E65" s="2"/>
      <c r="F65" s="2"/>
    </row>
    <row r="66" spans="1:6" x14ac:dyDescent="0.25">
      <c r="A66" s="2">
        <v>64</v>
      </c>
      <c r="B66" s="2" t="e">
        <f>LOOKUP(E66,Dossards!$A$2:'Dossards'!$A$239,Dossards!$B$2:'Dossards'!$B$239)</f>
        <v>#N/A</v>
      </c>
      <c r="C66" s="2" t="e">
        <f>LOOKUP(E66,Dossards!$A$2:'Dossards'!$A$239,Dossards!$C$2:'Dossards'!$C$239)</f>
        <v>#N/A</v>
      </c>
      <c r="D66" s="2" t="e">
        <f>LOOKUP(E66,Dossards!$A$2:'Dossards'!$A$239,Dossards!$D$2:'Dossards'!$D$239)</f>
        <v>#N/A</v>
      </c>
      <c r="E66" s="2"/>
      <c r="F66" s="2"/>
    </row>
    <row r="67" spans="1:6" x14ac:dyDescent="0.25">
      <c r="A67" s="2">
        <v>65</v>
      </c>
      <c r="B67" s="2" t="e">
        <f>LOOKUP(E67,Dossards!$A$2:'Dossards'!$A$239,Dossards!$B$2:'Dossards'!$B$239)</f>
        <v>#N/A</v>
      </c>
      <c r="C67" s="2" t="e">
        <f>LOOKUP(E67,Dossards!$A$2:'Dossards'!$A$239,Dossards!$C$2:'Dossards'!$C$239)</f>
        <v>#N/A</v>
      </c>
      <c r="D67" s="2" t="e">
        <f>LOOKUP(E67,Dossards!$A$2:'Dossards'!$A$239,Dossards!$D$2:'Dossards'!$D$239)</f>
        <v>#N/A</v>
      </c>
      <c r="E67" s="2"/>
      <c r="F67" s="2"/>
    </row>
    <row r="68" spans="1:6" x14ac:dyDescent="0.25">
      <c r="A68" s="2">
        <v>66</v>
      </c>
      <c r="B68" s="2" t="e">
        <f>LOOKUP(E68,Dossards!$A$2:'Dossards'!$A$239,Dossards!$B$2:'Dossards'!$B$239)</f>
        <v>#N/A</v>
      </c>
      <c r="C68" s="2" t="e">
        <f>LOOKUP(E68,Dossards!$A$2:'Dossards'!$A$239,Dossards!$C$2:'Dossards'!$C$239)</f>
        <v>#N/A</v>
      </c>
      <c r="D68" s="2" t="e">
        <f>LOOKUP(E68,Dossards!$A$2:'Dossards'!$A$239,Dossards!$D$2:'Dossards'!$D$239)</f>
        <v>#N/A</v>
      </c>
      <c r="E68" s="2"/>
      <c r="F68" s="2"/>
    </row>
    <row r="69" spans="1:6" x14ac:dyDescent="0.25">
      <c r="A69" s="2">
        <v>67</v>
      </c>
      <c r="B69" s="2" t="e">
        <f>LOOKUP(E69,Dossards!$A$2:'Dossards'!$A$239,Dossards!$B$2:'Dossards'!$B$239)</f>
        <v>#N/A</v>
      </c>
      <c r="C69" s="2" t="e">
        <f>LOOKUP(E69,Dossards!$A$2:'Dossards'!$A$239,Dossards!$C$2:'Dossards'!$C$239)</f>
        <v>#N/A</v>
      </c>
      <c r="D69" s="2" t="e">
        <f>LOOKUP(E69,Dossards!$A$2:'Dossards'!$A$239,Dossards!$D$2:'Dossards'!$D$239)</f>
        <v>#N/A</v>
      </c>
      <c r="E69" s="2"/>
      <c r="F69" s="2"/>
    </row>
    <row r="70" spans="1:6" x14ac:dyDescent="0.25">
      <c r="A70" s="2">
        <v>68</v>
      </c>
      <c r="B70" s="2" t="e">
        <f>LOOKUP(E70,Dossards!$A$2:'Dossards'!$A$239,Dossards!$B$2:'Dossards'!$B$239)</f>
        <v>#N/A</v>
      </c>
      <c r="C70" s="2" t="e">
        <f>LOOKUP(E70,Dossards!$A$2:'Dossards'!$A$239,Dossards!$C$2:'Dossards'!$C$239)</f>
        <v>#N/A</v>
      </c>
      <c r="D70" s="2" t="e">
        <f>LOOKUP(E70,Dossards!$A$2:'Dossards'!$A$239,Dossards!$D$2:'Dossards'!$D$239)</f>
        <v>#N/A</v>
      </c>
      <c r="E70" s="2"/>
      <c r="F70" s="2"/>
    </row>
    <row r="71" spans="1:6" x14ac:dyDescent="0.25">
      <c r="A71" s="2">
        <v>69</v>
      </c>
      <c r="B71" s="2" t="e">
        <f>LOOKUP(E71,Dossards!$A$2:'Dossards'!$A$239,Dossards!$B$2:'Dossards'!$B$239)</f>
        <v>#N/A</v>
      </c>
      <c r="C71" s="2" t="e">
        <f>LOOKUP(E71,Dossards!$A$2:'Dossards'!$A$239,Dossards!$C$2:'Dossards'!$C$239)</f>
        <v>#N/A</v>
      </c>
      <c r="D71" s="2" t="e">
        <f>LOOKUP(E71,Dossards!$A$2:'Dossards'!$A$239,Dossards!$D$2:'Dossards'!$D$239)</f>
        <v>#N/A</v>
      </c>
      <c r="E71" s="2"/>
      <c r="F71" s="2"/>
    </row>
    <row r="72" spans="1:6" x14ac:dyDescent="0.25">
      <c r="A72" s="2">
        <v>70</v>
      </c>
      <c r="B72" s="2" t="e">
        <f>LOOKUP(E72,Dossards!$A$2:'Dossards'!$A$239,Dossards!$B$2:'Dossards'!$B$239)</f>
        <v>#N/A</v>
      </c>
      <c r="C72" s="2" t="e">
        <f>LOOKUP(E72,Dossards!$A$2:'Dossards'!$A$239,Dossards!$C$2:'Dossards'!$C$239)</f>
        <v>#N/A</v>
      </c>
      <c r="D72" s="2" t="e">
        <f>LOOKUP(E72,Dossards!$A$2:'Dossards'!$A$239,Dossards!$D$2:'Dossards'!$D$239)</f>
        <v>#N/A</v>
      </c>
      <c r="E72" s="2"/>
      <c r="F72" s="2"/>
    </row>
    <row r="73" spans="1:6" x14ac:dyDescent="0.25">
      <c r="A73" s="2">
        <v>71</v>
      </c>
      <c r="B73" s="2" t="e">
        <f>LOOKUP(E73,Dossards!$A$2:'Dossards'!$A$239,Dossards!$B$2:'Dossards'!$B$239)</f>
        <v>#N/A</v>
      </c>
      <c r="C73" s="2" t="e">
        <f>LOOKUP(E73,Dossards!$A$2:'Dossards'!$A$239,Dossards!$C$2:'Dossards'!$C$239)</f>
        <v>#N/A</v>
      </c>
      <c r="D73" s="2" t="e">
        <f>LOOKUP(E73,Dossards!$A$2:'Dossards'!$A$239,Dossards!$D$2:'Dossards'!$D$239)</f>
        <v>#N/A</v>
      </c>
      <c r="E73" s="2"/>
      <c r="F73" s="2"/>
    </row>
    <row r="74" spans="1:6" x14ac:dyDescent="0.25">
      <c r="A74" s="2">
        <v>72</v>
      </c>
      <c r="B74" s="2" t="e">
        <f>LOOKUP(E74,Dossards!$A$2:'Dossards'!$A$239,Dossards!$B$2:'Dossards'!$B$239)</f>
        <v>#N/A</v>
      </c>
      <c r="C74" s="2" t="e">
        <f>LOOKUP(E74,Dossards!$A$2:'Dossards'!$A$239,Dossards!$C$2:'Dossards'!$C$239)</f>
        <v>#N/A</v>
      </c>
      <c r="D74" s="2" t="e">
        <f>LOOKUP(E74,Dossards!$A$2:'Dossards'!$A$239,Dossards!$D$2:'Dossards'!$D$239)</f>
        <v>#N/A</v>
      </c>
      <c r="E74" s="2"/>
      <c r="F74" s="2"/>
    </row>
    <row r="75" spans="1:6" x14ac:dyDescent="0.25">
      <c r="A75" s="2">
        <v>73</v>
      </c>
      <c r="B75" s="2" t="e">
        <f>LOOKUP(E75,Dossards!$A$2:'Dossards'!$A$239,Dossards!$B$2:'Dossards'!$B$239)</f>
        <v>#N/A</v>
      </c>
      <c r="C75" s="2" t="e">
        <f>LOOKUP(E75,Dossards!$A$2:'Dossards'!$A$239,Dossards!$C$2:'Dossards'!$C$239)</f>
        <v>#N/A</v>
      </c>
      <c r="D75" s="2" t="e">
        <f>LOOKUP(E75,Dossards!$A$2:'Dossards'!$A$239,Dossards!$D$2:'Dossards'!$D$239)</f>
        <v>#N/A</v>
      </c>
      <c r="E75" s="2"/>
      <c r="F75" s="2"/>
    </row>
    <row r="76" spans="1:6" x14ac:dyDescent="0.25">
      <c r="A76" s="2">
        <v>74</v>
      </c>
      <c r="B76" s="2" t="e">
        <f>LOOKUP(E76,Dossards!$A$2:'Dossards'!$A$239,Dossards!$B$2:'Dossards'!$B$239)</f>
        <v>#N/A</v>
      </c>
      <c r="C76" s="2" t="e">
        <f>LOOKUP(E76,Dossards!$A$2:'Dossards'!$A$239,Dossards!$C$2:'Dossards'!$C$239)</f>
        <v>#N/A</v>
      </c>
      <c r="D76" s="2" t="e">
        <f>LOOKUP(E76,Dossards!$A$2:'Dossards'!$A$239,Dossards!$D$2:'Dossards'!$D$239)</f>
        <v>#N/A</v>
      </c>
      <c r="E76" s="2"/>
      <c r="F76" s="2"/>
    </row>
    <row r="77" spans="1:6" x14ac:dyDescent="0.25">
      <c r="A77" s="2">
        <v>75</v>
      </c>
      <c r="B77" s="2" t="e">
        <f>LOOKUP(E77,Dossards!$A$2:'Dossards'!$A$239,Dossards!$B$2:'Dossards'!$B$239)</f>
        <v>#N/A</v>
      </c>
      <c r="C77" s="2" t="e">
        <f>LOOKUP(E77,Dossards!$A$2:'Dossards'!$A$239,Dossards!$C$2:'Dossards'!$C$239)</f>
        <v>#N/A</v>
      </c>
      <c r="D77" s="2" t="e">
        <f>LOOKUP(E77,Dossards!$A$2:'Dossards'!$A$239,Dossards!$D$2:'Dossards'!$D$239)</f>
        <v>#N/A</v>
      </c>
      <c r="E77" s="2"/>
      <c r="F77" s="2"/>
    </row>
    <row r="78" spans="1:6" x14ac:dyDescent="0.25">
      <c r="A78" s="2">
        <v>76</v>
      </c>
      <c r="B78" s="2" t="e">
        <f>LOOKUP(E78,Dossards!$A$2:'Dossards'!$A$239,Dossards!$B$2:'Dossards'!$B$239)</f>
        <v>#N/A</v>
      </c>
      <c r="C78" s="2" t="e">
        <f>LOOKUP(E78,Dossards!$A$2:'Dossards'!$A$239,Dossards!$C$2:'Dossards'!$C$239)</f>
        <v>#N/A</v>
      </c>
      <c r="D78" s="2" t="e">
        <f>LOOKUP(E78,Dossards!$A$2:'Dossards'!$A$239,Dossards!$D$2:'Dossards'!$D$239)</f>
        <v>#N/A</v>
      </c>
      <c r="E78" s="2"/>
      <c r="F78" s="2"/>
    </row>
    <row r="79" spans="1:6" x14ac:dyDescent="0.25">
      <c r="A79" s="2">
        <v>77</v>
      </c>
      <c r="B79" s="2" t="e">
        <f>LOOKUP(E79,Dossards!$A$2:'Dossards'!$A$239,Dossards!$B$2:'Dossards'!$B$239)</f>
        <v>#N/A</v>
      </c>
      <c r="C79" s="2" t="e">
        <f>LOOKUP(E79,Dossards!$A$2:'Dossards'!$A$239,Dossards!$C$2:'Dossards'!$C$239)</f>
        <v>#N/A</v>
      </c>
      <c r="D79" s="2" t="e">
        <f>LOOKUP(E79,Dossards!$A$2:'Dossards'!$A$239,Dossards!$D$2:'Dossards'!$D$239)</f>
        <v>#N/A</v>
      </c>
      <c r="E79" s="2"/>
      <c r="F79" s="2"/>
    </row>
    <row r="80" spans="1:6" x14ac:dyDescent="0.25">
      <c r="A80" s="2">
        <v>78</v>
      </c>
      <c r="B80" s="2" t="e">
        <f>LOOKUP(E80,Dossards!$A$2:'Dossards'!$A$239,Dossards!$B$2:'Dossards'!$B$239)</f>
        <v>#N/A</v>
      </c>
      <c r="C80" s="2" t="e">
        <f>LOOKUP(E80,Dossards!$A$2:'Dossards'!$A$239,Dossards!$C$2:'Dossards'!$C$239)</f>
        <v>#N/A</v>
      </c>
      <c r="D80" s="2" t="e">
        <f>LOOKUP(E80,Dossards!$A$2:'Dossards'!$A$239,Dossards!$D$2:'Dossards'!$D$239)</f>
        <v>#N/A</v>
      </c>
      <c r="E80" s="2"/>
      <c r="F80" s="2"/>
    </row>
    <row r="81" spans="1:6" x14ac:dyDescent="0.25">
      <c r="A81" s="2">
        <v>79</v>
      </c>
      <c r="B81" s="2" t="e">
        <f>LOOKUP(E81,Dossards!$A$2:'Dossards'!$A$239,Dossards!$B$2:'Dossards'!$B$239)</f>
        <v>#N/A</v>
      </c>
      <c r="C81" s="2" t="e">
        <f>LOOKUP(E81,Dossards!$A$2:'Dossards'!$A$239,Dossards!$C$2:'Dossards'!$C$239)</f>
        <v>#N/A</v>
      </c>
      <c r="D81" s="2" t="e">
        <f>LOOKUP(E81,Dossards!$A$2:'Dossards'!$A$239,Dossards!$D$2:'Dossards'!$D$239)</f>
        <v>#N/A</v>
      </c>
      <c r="E81" s="2"/>
      <c r="F81" s="2"/>
    </row>
    <row r="82" spans="1:6" x14ac:dyDescent="0.25">
      <c r="A82" s="2">
        <v>80</v>
      </c>
      <c r="B82" s="2" t="e">
        <f>LOOKUP(E82,Dossards!$A$2:'Dossards'!$A$239,Dossards!$B$2:'Dossards'!$B$239)</f>
        <v>#N/A</v>
      </c>
      <c r="C82" s="2" t="e">
        <f>LOOKUP(E82,Dossards!$A$2:'Dossards'!$A$239,Dossards!$C$2:'Dossards'!$C$239)</f>
        <v>#N/A</v>
      </c>
      <c r="D82" s="2" t="e">
        <f>LOOKUP(E82,Dossards!$A$2:'Dossards'!$A$239,Dossards!$D$2:'Dossards'!$D$239)</f>
        <v>#N/A</v>
      </c>
      <c r="E82" s="2"/>
      <c r="F82" s="2"/>
    </row>
    <row r="83" spans="1:6" x14ac:dyDescent="0.25">
      <c r="A83" s="2">
        <v>81</v>
      </c>
      <c r="B83" s="2" t="e">
        <f>LOOKUP(E83,Dossards!$A$2:'Dossards'!$A$239,Dossards!$B$2:'Dossards'!$B$239)</f>
        <v>#N/A</v>
      </c>
      <c r="C83" s="2" t="e">
        <f>LOOKUP(E83,Dossards!$A$2:'Dossards'!$A$239,Dossards!$C$2:'Dossards'!$C$239)</f>
        <v>#N/A</v>
      </c>
      <c r="D83" s="2" t="e">
        <f>LOOKUP(E83,Dossards!$A$2:'Dossards'!$A$239,Dossards!$D$2:'Dossards'!$D$239)</f>
        <v>#N/A</v>
      </c>
      <c r="E83" s="2"/>
      <c r="F83" s="2"/>
    </row>
    <row r="84" spans="1:6" x14ac:dyDescent="0.25">
      <c r="A84" s="2">
        <v>82</v>
      </c>
      <c r="B84" s="2" t="e">
        <f>LOOKUP(E84,Dossards!$A$2:'Dossards'!$A$239,Dossards!$B$2:'Dossards'!$B$239)</f>
        <v>#N/A</v>
      </c>
      <c r="C84" s="2" t="e">
        <f>LOOKUP(E84,Dossards!$A$2:'Dossards'!$A$239,Dossards!$C$2:'Dossards'!$C$239)</f>
        <v>#N/A</v>
      </c>
      <c r="D84" s="2" t="e">
        <f>LOOKUP(E84,Dossards!$A$2:'Dossards'!$A$239,Dossards!$D$2:'Dossards'!$D$239)</f>
        <v>#N/A</v>
      </c>
      <c r="E84" s="2"/>
      <c r="F84" s="2"/>
    </row>
    <row r="85" spans="1:6" x14ac:dyDescent="0.25">
      <c r="A85" s="2">
        <v>83</v>
      </c>
      <c r="B85" s="2" t="e">
        <f>LOOKUP(E85,Dossards!$A$2:'Dossards'!$A$239,Dossards!$B$2:'Dossards'!$B$239)</f>
        <v>#N/A</v>
      </c>
      <c r="C85" s="2" t="e">
        <f>LOOKUP(E85,Dossards!$A$2:'Dossards'!$A$239,Dossards!$C$2:'Dossards'!$C$239)</f>
        <v>#N/A</v>
      </c>
      <c r="D85" s="2" t="e">
        <f>LOOKUP(E85,Dossards!$A$2:'Dossards'!$A$239,Dossards!$D$2:'Dossards'!$D$239)</f>
        <v>#N/A</v>
      </c>
      <c r="E85" s="2"/>
      <c r="F85" s="2"/>
    </row>
    <row r="86" spans="1:6" x14ac:dyDescent="0.25">
      <c r="A86" s="2">
        <v>84</v>
      </c>
      <c r="B86" s="2" t="e">
        <f>LOOKUP(E86,Dossards!$A$2:'Dossards'!$A$239,Dossards!$B$2:'Dossards'!$B$239)</f>
        <v>#N/A</v>
      </c>
      <c r="C86" s="2" t="e">
        <f>LOOKUP(E86,Dossards!$A$2:'Dossards'!$A$239,Dossards!$C$2:'Dossards'!$C$239)</f>
        <v>#N/A</v>
      </c>
      <c r="D86" s="2" t="e">
        <f>LOOKUP(E86,Dossards!$A$2:'Dossards'!$A$239,Dossards!$D$2:'Dossards'!$D$239)</f>
        <v>#N/A</v>
      </c>
      <c r="E86" s="2"/>
      <c r="F86" s="2"/>
    </row>
    <row r="87" spans="1:6" x14ac:dyDescent="0.25">
      <c r="A87" s="2">
        <v>85</v>
      </c>
      <c r="B87" s="2" t="e">
        <f>LOOKUP(E87,Dossards!$A$2:'Dossards'!$A$239,Dossards!$B$2:'Dossards'!$B$239)</f>
        <v>#N/A</v>
      </c>
      <c r="C87" s="2" t="e">
        <f>LOOKUP(E87,Dossards!$A$2:'Dossards'!$A$239,Dossards!$C$2:'Dossards'!$C$239)</f>
        <v>#N/A</v>
      </c>
      <c r="D87" s="2" t="e">
        <f>LOOKUP(E87,Dossards!$A$2:'Dossards'!$A$239,Dossards!$D$2:'Dossards'!$D$239)</f>
        <v>#N/A</v>
      </c>
      <c r="E87" s="2"/>
      <c r="F87" s="2"/>
    </row>
    <row r="88" spans="1:6" x14ac:dyDescent="0.25">
      <c r="A88" s="2">
        <v>86</v>
      </c>
      <c r="B88" s="2" t="e">
        <f>LOOKUP(E88,Dossards!$A$2:'Dossards'!$A$239,Dossards!$B$2:'Dossards'!$B$239)</f>
        <v>#N/A</v>
      </c>
      <c r="C88" s="2" t="e">
        <f>LOOKUP(E88,Dossards!$A$2:'Dossards'!$A$239,Dossards!$C$2:'Dossards'!$C$239)</f>
        <v>#N/A</v>
      </c>
      <c r="D88" s="2" t="e">
        <f>LOOKUP(E88,Dossards!$A$2:'Dossards'!$A$239,Dossards!$D$2:'Dossards'!$D$239)</f>
        <v>#N/A</v>
      </c>
      <c r="E88" s="2"/>
      <c r="F88" s="2"/>
    </row>
    <row r="89" spans="1:6" x14ac:dyDescent="0.25">
      <c r="A89" s="2">
        <v>87</v>
      </c>
      <c r="B89" s="2" t="e">
        <f>LOOKUP(E89,Dossards!$A$2:'Dossards'!$A$239,Dossards!$B$2:'Dossards'!$B$239)</f>
        <v>#N/A</v>
      </c>
      <c r="C89" s="2" t="e">
        <f>LOOKUP(E89,Dossards!$A$2:'Dossards'!$A$239,Dossards!$C$2:'Dossards'!$C$239)</f>
        <v>#N/A</v>
      </c>
      <c r="D89" s="2" t="e">
        <f>LOOKUP(E89,Dossards!$A$2:'Dossards'!$A$239,Dossards!$D$2:'Dossards'!$D$239)</f>
        <v>#N/A</v>
      </c>
      <c r="E89" s="2"/>
      <c r="F89" s="2"/>
    </row>
    <row r="90" spans="1:6" x14ac:dyDescent="0.25">
      <c r="A90" s="2">
        <v>88</v>
      </c>
      <c r="B90" s="2" t="e">
        <f>LOOKUP(E90,Dossards!$A$2:'Dossards'!$A$239,Dossards!$B$2:'Dossards'!$B$239)</f>
        <v>#N/A</v>
      </c>
      <c r="C90" s="2" t="e">
        <f>LOOKUP(E90,Dossards!$A$2:'Dossards'!$A$239,Dossards!$C$2:'Dossards'!$C$239)</f>
        <v>#N/A</v>
      </c>
      <c r="D90" s="2" t="e">
        <f>LOOKUP(E90,Dossards!$A$2:'Dossards'!$A$239,Dossards!$D$2:'Dossards'!$D$239)</f>
        <v>#N/A</v>
      </c>
      <c r="E90" s="2"/>
      <c r="F90" s="2"/>
    </row>
    <row r="91" spans="1:6" x14ac:dyDescent="0.25">
      <c r="A91" s="2">
        <v>89</v>
      </c>
      <c r="B91" s="2" t="e">
        <f>LOOKUP(E91,Dossards!$A$2:'Dossards'!$A$239,Dossards!$B$2:'Dossards'!$B$239)</f>
        <v>#N/A</v>
      </c>
      <c r="C91" s="2" t="e">
        <f>LOOKUP(E91,Dossards!$A$2:'Dossards'!$A$239,Dossards!$C$2:'Dossards'!$C$239)</f>
        <v>#N/A</v>
      </c>
      <c r="D91" s="2" t="e">
        <f>LOOKUP(E91,Dossards!$A$2:'Dossards'!$A$239,Dossards!$D$2:'Dossards'!$D$239)</f>
        <v>#N/A</v>
      </c>
      <c r="E91" s="2"/>
      <c r="F91" s="2"/>
    </row>
    <row r="92" spans="1:6" x14ac:dyDescent="0.25">
      <c r="A92" s="2">
        <v>90</v>
      </c>
      <c r="B92" s="2" t="e">
        <f>LOOKUP(E92,Dossards!$A$2:'Dossards'!$A$239,Dossards!$B$2:'Dossards'!$B$239)</f>
        <v>#N/A</v>
      </c>
      <c r="C92" s="2" t="e">
        <f>LOOKUP(E92,Dossards!$A$2:'Dossards'!$A$239,Dossards!$C$2:'Dossards'!$C$239)</f>
        <v>#N/A</v>
      </c>
      <c r="D92" s="2" t="e">
        <f>LOOKUP(E92,Dossards!$A$2:'Dossards'!$A$239,Dossards!$D$2:'Dossards'!$D$239)</f>
        <v>#N/A</v>
      </c>
      <c r="E92" s="2"/>
      <c r="F92" s="2"/>
    </row>
    <row r="93" spans="1:6" x14ac:dyDescent="0.25">
      <c r="A93" s="2">
        <v>91</v>
      </c>
      <c r="B93" s="2" t="e">
        <f>LOOKUP(E93,Dossards!$A$2:'Dossards'!$A$239,Dossards!$B$2:'Dossards'!$B$239)</f>
        <v>#N/A</v>
      </c>
      <c r="C93" s="2" t="e">
        <f>LOOKUP(E93,Dossards!$A$2:'Dossards'!$A$239,Dossards!$C$2:'Dossards'!$C$239)</f>
        <v>#N/A</v>
      </c>
      <c r="D93" s="2" t="e">
        <f>LOOKUP(E93,Dossards!$A$2:'Dossards'!$A$239,Dossards!$D$2:'Dossards'!$D$239)</f>
        <v>#N/A</v>
      </c>
      <c r="E93" s="2"/>
      <c r="F93" s="2"/>
    </row>
    <row r="94" spans="1:6" x14ac:dyDescent="0.25">
      <c r="A94" s="2">
        <v>92</v>
      </c>
      <c r="B94" s="2" t="e">
        <f>LOOKUP(E94,Dossards!$A$2:'Dossards'!$A$239,Dossards!$B$2:'Dossards'!$B$239)</f>
        <v>#N/A</v>
      </c>
      <c r="C94" s="2" t="e">
        <f>LOOKUP(E94,Dossards!$A$2:'Dossards'!$A$239,Dossards!$C$2:'Dossards'!$C$239)</f>
        <v>#N/A</v>
      </c>
      <c r="D94" s="2" t="e">
        <f>LOOKUP(E94,Dossards!$A$2:'Dossards'!$A$239,Dossards!$D$2:'Dossards'!$D$239)</f>
        <v>#N/A</v>
      </c>
      <c r="E94" s="2"/>
      <c r="F94" s="2"/>
    </row>
    <row r="95" spans="1:6" x14ac:dyDescent="0.25">
      <c r="A95" s="2">
        <v>93</v>
      </c>
      <c r="B95" s="2" t="e">
        <f>LOOKUP(E95,Dossards!$A$2:'Dossards'!$A$239,Dossards!$B$2:'Dossards'!$B$239)</f>
        <v>#N/A</v>
      </c>
      <c r="C95" s="2" t="e">
        <f>LOOKUP(E95,Dossards!$A$2:'Dossards'!$A$239,Dossards!$C$2:'Dossards'!$C$239)</f>
        <v>#N/A</v>
      </c>
      <c r="D95" s="2" t="e">
        <f>LOOKUP(E95,Dossards!$A$2:'Dossards'!$A$239,Dossards!$D$2:'Dossards'!$D$239)</f>
        <v>#N/A</v>
      </c>
      <c r="E95" s="2"/>
      <c r="F95" s="2"/>
    </row>
    <row r="96" spans="1:6" x14ac:dyDescent="0.25">
      <c r="A96" s="2">
        <v>94</v>
      </c>
      <c r="B96" s="2" t="e">
        <f>LOOKUP(E96,Dossards!$A$2:'Dossards'!$A$239,Dossards!$B$2:'Dossards'!$B$239)</f>
        <v>#N/A</v>
      </c>
      <c r="C96" s="2" t="e">
        <f>LOOKUP(E96,Dossards!$A$2:'Dossards'!$A$239,Dossards!$C$2:'Dossards'!$C$239)</f>
        <v>#N/A</v>
      </c>
      <c r="D96" s="2" t="e">
        <f>LOOKUP(E96,Dossards!$A$2:'Dossards'!$A$239,Dossards!$D$2:'Dossards'!$D$239)</f>
        <v>#N/A</v>
      </c>
      <c r="E96" s="2"/>
      <c r="F96" s="2"/>
    </row>
    <row r="97" spans="1:6" x14ac:dyDescent="0.25">
      <c r="A97" s="2">
        <v>95</v>
      </c>
      <c r="B97" s="2" t="e">
        <f>LOOKUP(E97,Dossards!$A$2:'Dossards'!$A$239,Dossards!$B$2:'Dossards'!$B$239)</f>
        <v>#N/A</v>
      </c>
      <c r="C97" s="2" t="e">
        <f>LOOKUP(E97,Dossards!$A$2:'Dossards'!$A$239,Dossards!$C$2:'Dossards'!$C$239)</f>
        <v>#N/A</v>
      </c>
      <c r="D97" s="2" t="e">
        <f>LOOKUP(E97,Dossards!$A$2:'Dossards'!$A$239,Dossards!$D$2:'Dossards'!$D$239)</f>
        <v>#N/A</v>
      </c>
      <c r="E97" s="2"/>
      <c r="F97" s="2"/>
    </row>
    <row r="98" spans="1:6" x14ac:dyDescent="0.25">
      <c r="A98" s="2">
        <v>96</v>
      </c>
      <c r="B98" s="2" t="e">
        <f>LOOKUP(E98,Dossards!$A$2:'Dossards'!$A$239,Dossards!$B$2:'Dossards'!$B$239)</f>
        <v>#N/A</v>
      </c>
      <c r="C98" s="2" t="e">
        <f>LOOKUP(E98,Dossards!$A$2:'Dossards'!$A$239,Dossards!$C$2:'Dossards'!$C$239)</f>
        <v>#N/A</v>
      </c>
      <c r="D98" s="2" t="e">
        <f>LOOKUP(E98,Dossards!$A$2:'Dossards'!$A$239,Dossards!$D$2:'Dossards'!$D$239)</f>
        <v>#N/A</v>
      </c>
      <c r="E98" s="2"/>
      <c r="F98" s="2"/>
    </row>
    <row r="99" spans="1:6" x14ac:dyDescent="0.25">
      <c r="A99" s="2">
        <v>97</v>
      </c>
      <c r="B99" s="2" t="e">
        <f>LOOKUP(E99,Dossards!$A$2:'Dossards'!$A$239,Dossards!$B$2:'Dossards'!$B$239)</f>
        <v>#N/A</v>
      </c>
      <c r="C99" s="2" t="e">
        <f>LOOKUP(E99,Dossards!$A$2:'Dossards'!$A$239,Dossards!$C$2:'Dossards'!$C$239)</f>
        <v>#N/A</v>
      </c>
      <c r="D99" s="2" t="e">
        <f>LOOKUP(E99,Dossards!$A$2:'Dossards'!$A$239,Dossards!$D$2:'Dossards'!$D$239)</f>
        <v>#N/A</v>
      </c>
      <c r="E99" s="2"/>
      <c r="F99" s="2"/>
    </row>
    <row r="100" spans="1:6" x14ac:dyDescent="0.25">
      <c r="A100" s="2">
        <v>98</v>
      </c>
      <c r="B100" s="2" t="e">
        <f>LOOKUP(E100,Dossards!$A$2:'Dossards'!$A$239,Dossards!$B$2:'Dossards'!$B$239)</f>
        <v>#N/A</v>
      </c>
      <c r="C100" s="2" t="e">
        <f>LOOKUP(E100,Dossards!$A$2:'Dossards'!$A$239,Dossards!$C$2:'Dossards'!$C$239)</f>
        <v>#N/A</v>
      </c>
      <c r="D100" s="2" t="e">
        <f>LOOKUP(E100,Dossards!$A$2:'Dossards'!$A$239,Dossards!$D$2:'Dossards'!$D$239)</f>
        <v>#N/A</v>
      </c>
      <c r="E100" s="2"/>
      <c r="F100" s="2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"/>
  <sheetViews>
    <sheetView workbookViewId="0">
      <selection activeCell="A2" sqref="A1:F35"/>
    </sheetView>
  </sheetViews>
  <sheetFormatPr baseColWidth="10" defaultColWidth="22.5703125" defaultRowHeight="15.75" x14ac:dyDescent="0.25"/>
  <cols>
    <col min="1" max="1" width="10.85546875" style="1" customWidth="1"/>
    <col min="2" max="3" width="22.5703125" style="1"/>
    <col min="4" max="4" width="7.28515625" style="1" customWidth="1"/>
    <col min="5" max="5" width="9" style="1" customWidth="1"/>
    <col min="6" max="6" width="15" style="1" customWidth="1"/>
    <col min="7" max="16384" width="22.5703125" style="1"/>
  </cols>
  <sheetData>
    <row r="1" spans="1:6" x14ac:dyDescent="0.25">
      <c r="A1" s="16" t="s">
        <v>299</v>
      </c>
      <c r="B1" s="17"/>
      <c r="C1" s="17"/>
      <c r="D1" s="17"/>
      <c r="E1" s="17"/>
      <c r="F1" s="17"/>
    </row>
    <row r="2" spans="1:6" ht="30.75" customHeight="1" x14ac:dyDescent="0.25">
      <c r="A2" s="2" t="s">
        <v>294</v>
      </c>
      <c r="B2" s="2" t="s">
        <v>288</v>
      </c>
      <c r="C2" s="2" t="s">
        <v>293</v>
      </c>
      <c r="D2" s="2" t="s">
        <v>290</v>
      </c>
      <c r="E2" s="2" t="s">
        <v>292</v>
      </c>
      <c r="F2" s="2" t="s">
        <v>295</v>
      </c>
    </row>
    <row r="3" spans="1:6" x14ac:dyDescent="0.25">
      <c r="A3" s="2">
        <v>1</v>
      </c>
      <c r="B3" s="2" t="str">
        <f>LOOKUP(E3,Dossards!$A$2:'Dossards'!$A$239,Dossards!$B$2:'Dossards'!$B$239)</f>
        <v>GRIVAULT</v>
      </c>
      <c r="C3" s="2" t="str">
        <f>LOOKUP(E3,Dossards!$A$2:'Dossards'!$A$239,Dossards!$C$2:'Dossards'!$C$239)</f>
        <v>Marius</v>
      </c>
      <c r="D3" s="2" t="str">
        <f>LOOKUP(E3,Dossards!$A$2:'Dossards'!$A$239,Dossards!$D$2:'Dossards'!$D$239)</f>
        <v>4G3</v>
      </c>
      <c r="E3" s="2">
        <v>101</v>
      </c>
      <c r="F3" s="14">
        <v>0.31944444444444448</v>
      </c>
    </row>
    <row r="4" spans="1:6" x14ac:dyDescent="0.25">
      <c r="A4" s="2">
        <v>2</v>
      </c>
      <c r="B4" s="2" t="str">
        <f>LOOKUP(E4,Dossards!$A$2:'Dossards'!$A$239,Dossards!$B$2:'Dossards'!$B$239)</f>
        <v>FABRE</v>
      </c>
      <c r="C4" s="2" t="str">
        <f>LOOKUP(E4,Dossards!$A$2:'Dossards'!$A$239,Dossards!$C$2:'Dossards'!$C$239)</f>
        <v>Lucas</v>
      </c>
      <c r="D4" s="2" t="str">
        <f>LOOKUP(E4,Dossards!$A$2:'Dossards'!$A$239,Dossards!$D$2:'Dossards'!$D$239)</f>
        <v>4G1</v>
      </c>
      <c r="E4" s="2">
        <v>56</v>
      </c>
      <c r="F4" s="14">
        <v>0.32569444444444445</v>
      </c>
    </row>
    <row r="5" spans="1:6" x14ac:dyDescent="0.25">
      <c r="A5" s="2">
        <v>3</v>
      </c>
      <c r="B5" s="2" t="str">
        <f>LOOKUP(E5,Dossards!$A$2:'Dossards'!$A$239,Dossards!$B$2:'Dossards'!$B$239)</f>
        <v>LIEUTAUD</v>
      </c>
      <c r="C5" s="2" t="str">
        <f>LOOKUP(E5,Dossards!$A$2:'Dossards'!$A$239,Dossards!$C$2:'Dossards'!$C$239)</f>
        <v>Alexis</v>
      </c>
      <c r="D5" s="2" t="str">
        <f>LOOKUP(E5,Dossards!$A$2:'Dossards'!$A$239,Dossards!$D$2:'Dossards'!$D$239)</f>
        <v>4G1</v>
      </c>
      <c r="E5" s="2">
        <v>64</v>
      </c>
      <c r="F5" s="14">
        <v>0.32569444444444445</v>
      </c>
    </row>
    <row r="6" spans="1:6" x14ac:dyDescent="0.25">
      <c r="A6" s="2">
        <v>4</v>
      </c>
      <c r="B6" s="2" t="str">
        <f>LOOKUP(E6,Dossards!$A$2:'Dossards'!$A$239,Dossards!$B$2:'Dossards'!$B$239)</f>
        <v>DESPLANCHE</v>
      </c>
      <c r="C6" s="2" t="str">
        <f>LOOKUP(E6,Dossards!$A$2:'Dossards'!$A$239,Dossards!$C$2:'Dossards'!$C$239)</f>
        <v>Maxence</v>
      </c>
      <c r="D6" s="2" t="str">
        <f>LOOKUP(E6,Dossards!$A$2:'Dossards'!$A$239,Dossards!$D$2:'Dossards'!$D$239)</f>
        <v>3G2</v>
      </c>
      <c r="E6" s="2">
        <v>32</v>
      </c>
      <c r="F6" s="14">
        <v>0.34861111111111115</v>
      </c>
    </row>
    <row r="7" spans="1:6" x14ac:dyDescent="0.25">
      <c r="A7" s="2">
        <v>5</v>
      </c>
      <c r="B7" s="2" t="str">
        <f>LOOKUP(E7,Dossards!$A$2:'Dossards'!$A$239,Dossards!$B$2:'Dossards'!$B$239)</f>
        <v>SIEKANIEC</v>
      </c>
      <c r="C7" s="2" t="str">
        <f>LOOKUP(E7,Dossards!$A$2:'Dossards'!$A$239,Dossards!$C$2:'Dossards'!$C$239)</f>
        <v>Melvin</v>
      </c>
      <c r="D7" s="2" t="str">
        <f>LOOKUP(E7,Dossards!$A$2:'Dossards'!$A$239,Dossards!$D$2:'Dossards'!$D$239)</f>
        <v>4G2</v>
      </c>
      <c r="E7" s="2">
        <v>87</v>
      </c>
      <c r="F7" s="14">
        <v>0.35625000000000001</v>
      </c>
    </row>
    <row r="8" spans="1:6" x14ac:dyDescent="0.25">
      <c r="A8" s="2">
        <v>6</v>
      </c>
      <c r="B8" s="2" t="str">
        <f>LOOKUP(E8,Dossards!$A$2:'Dossards'!$A$239,Dossards!$B$2:'Dossards'!$B$239)</f>
        <v>LAVIGNE</v>
      </c>
      <c r="C8" s="2" t="str">
        <f>LOOKUP(E8,Dossards!$A$2:'Dossards'!$A$239,Dossards!$C$2:'Dossards'!$C$239)</f>
        <v>Antoine</v>
      </c>
      <c r="D8" s="2" t="str">
        <f>LOOKUP(E8,Dossards!$A$2:'Dossards'!$A$239,Dossards!$D$2:'Dossards'!$D$239)</f>
        <v>3G1</v>
      </c>
      <c r="E8" s="2">
        <v>14</v>
      </c>
      <c r="F8" s="14">
        <v>0.35833333333333334</v>
      </c>
    </row>
    <row r="9" spans="1:6" x14ac:dyDescent="0.25">
      <c r="A9" s="2">
        <v>7</v>
      </c>
      <c r="B9" s="2" t="str">
        <f>LOOKUP(E9,Dossards!$A$2:'Dossards'!$A$239,Dossards!$B$2:'Dossards'!$B$239)</f>
        <v>CHILIN</v>
      </c>
      <c r="C9" s="2" t="str">
        <f>LOOKUP(E9,Dossards!$A$2:'Dossards'!$A$239,Dossards!$C$2:'Dossards'!$C$239)</f>
        <v>Mathéo</v>
      </c>
      <c r="D9" s="2" t="str">
        <f>LOOKUP(E9,Dossards!$A$2:'Dossards'!$A$239,Dossards!$D$2:'Dossards'!$D$239)</f>
        <v>3G2</v>
      </c>
      <c r="E9" s="2">
        <v>27</v>
      </c>
      <c r="F9" s="14">
        <v>0.36805555555555558</v>
      </c>
    </row>
    <row r="10" spans="1:6" x14ac:dyDescent="0.25">
      <c r="A10" s="2">
        <v>8</v>
      </c>
      <c r="B10" s="2" t="str">
        <f>LOOKUP(E10,Dossards!$A$2:'Dossards'!$A$239,Dossards!$B$2:'Dossards'!$B$239)</f>
        <v>NARDONE</v>
      </c>
      <c r="C10" s="2" t="str">
        <f>LOOKUP(E10,Dossards!$A$2:'Dossards'!$A$239,Dossards!$C$2:'Dossards'!$C$239)</f>
        <v>Vadim</v>
      </c>
      <c r="D10" s="2" t="str">
        <f>LOOKUP(E10,Dossards!$A$2:'Dossards'!$A$239,Dossards!$D$2:'Dossards'!$D$239)</f>
        <v>4G2</v>
      </c>
      <c r="E10" s="2">
        <v>81</v>
      </c>
      <c r="F10" s="14">
        <v>0.36874999999999997</v>
      </c>
    </row>
    <row r="11" spans="1:6" x14ac:dyDescent="0.25">
      <c r="A11" s="2">
        <v>9</v>
      </c>
      <c r="B11" s="2" t="str">
        <f>LOOKUP(E11,Dossards!$A$2:'Dossards'!$A$239,Dossards!$B$2:'Dossards'!$B$239)</f>
        <v>DORIER</v>
      </c>
      <c r="C11" s="2" t="str">
        <f>LOOKUP(E11,Dossards!$A$2:'Dossards'!$A$239,Dossards!$C$2:'Dossards'!$C$239)</f>
        <v>Niko</v>
      </c>
      <c r="D11" s="2" t="str">
        <f>LOOKUP(E11,Dossards!$A$2:'Dossards'!$A$239,Dossards!$D$2:'Dossards'!$D$239)</f>
        <v>4G1</v>
      </c>
      <c r="E11" s="2">
        <v>53</v>
      </c>
      <c r="F11" s="14">
        <v>0.37083333333333335</v>
      </c>
    </row>
    <row r="12" spans="1:6" x14ac:dyDescent="0.25">
      <c r="A12" s="2">
        <v>10</v>
      </c>
      <c r="B12" s="2" t="str">
        <f>LOOKUP(E12,Dossards!$A$2:'Dossards'!$A$239,Dossards!$B$2:'Dossards'!$B$239)</f>
        <v>BLANCHON</v>
      </c>
      <c r="C12" s="2" t="str">
        <f>LOOKUP(E12,Dossards!$A$2:'Dossards'!$A$239,Dossards!$C$2:'Dossards'!$C$239)</f>
        <v>Nathan</v>
      </c>
      <c r="D12" s="2" t="str">
        <f>LOOKUP(E12,Dossards!$A$2:'Dossards'!$A$239,Dossards!$D$2:'Dossards'!$D$239)</f>
        <v>3G1</v>
      </c>
      <c r="E12" s="2">
        <v>5</v>
      </c>
      <c r="F12" s="14">
        <v>0.37152777777777773</v>
      </c>
    </row>
    <row r="13" spans="1:6" x14ac:dyDescent="0.25">
      <c r="A13" s="2">
        <v>11</v>
      </c>
      <c r="B13" s="2" t="str">
        <f>LOOKUP(E13,Dossards!$A$2:'Dossards'!$A$239,Dossards!$B$2:'Dossards'!$B$239)</f>
        <v>SLOMA</v>
      </c>
      <c r="C13" s="2" t="str">
        <f>LOOKUP(E13,Dossards!$A$2:'Dossards'!$A$239,Dossards!$C$2:'Dossards'!$C$239)</f>
        <v>Loan</v>
      </c>
      <c r="D13" s="2" t="str">
        <f>LOOKUP(E13,Dossards!$A$2:'Dossards'!$A$239,Dossards!$D$2:'Dossards'!$D$239)</f>
        <v>3G2</v>
      </c>
      <c r="E13" s="2">
        <v>48</v>
      </c>
      <c r="F13" s="14">
        <v>0.37222222222222223</v>
      </c>
    </row>
    <row r="14" spans="1:6" x14ac:dyDescent="0.25">
      <c r="A14" s="2">
        <v>12</v>
      </c>
      <c r="B14" s="2" t="str">
        <f>LOOKUP(E14,Dossards!$A$2:'Dossards'!$A$239,Dossards!$B$2:'Dossards'!$B$239)</f>
        <v>PONSOT</v>
      </c>
      <c r="C14" s="2" t="str">
        <f>LOOKUP(E14,Dossards!$A$2:'Dossards'!$A$239,Dossards!$C$2:'Dossards'!$C$239)</f>
        <v>Ewan</v>
      </c>
      <c r="D14" s="2" t="str">
        <f>LOOKUP(E14,Dossards!$A$2:'Dossards'!$A$239,Dossards!$D$2:'Dossards'!$D$239)</f>
        <v>3G2</v>
      </c>
      <c r="E14" s="2">
        <v>46</v>
      </c>
      <c r="F14" s="14">
        <v>0.37291666666666662</v>
      </c>
    </row>
    <row r="15" spans="1:6" x14ac:dyDescent="0.25">
      <c r="A15" s="2">
        <v>13</v>
      </c>
      <c r="B15" s="2" t="str">
        <f>LOOKUP(E15,Dossards!$A$2:'Dossards'!$A$239,Dossards!$B$2:'Dossards'!$B$239)</f>
        <v>DUPONT</v>
      </c>
      <c r="C15" s="2" t="str">
        <f>LOOKUP(E15,Dossards!$A$2:'Dossards'!$A$239,Dossards!$C$2:'Dossards'!$C$239)</f>
        <v>Maël</v>
      </c>
      <c r="D15" s="2" t="str">
        <f>LOOKUP(E15,Dossards!$A$2:'Dossards'!$A$239,Dossards!$D$2:'Dossards'!$D$239)</f>
        <v>4G1</v>
      </c>
      <c r="E15" s="2">
        <v>55</v>
      </c>
      <c r="F15" s="14">
        <v>0.38819444444444445</v>
      </c>
    </row>
    <row r="16" spans="1:6" x14ac:dyDescent="0.25">
      <c r="A16" s="2">
        <v>14</v>
      </c>
      <c r="B16" s="2" t="str">
        <f>LOOKUP(E16,Dossards!$A$2:'Dossards'!$A$239,Dossards!$B$2:'Dossards'!$B$239)</f>
        <v>RAVIER</v>
      </c>
      <c r="C16" s="2" t="str">
        <f>LOOKUP(E16,Dossards!$A$2:'Dossards'!$A$239,Dossards!$C$2:'Dossards'!$C$239)</f>
        <v>Mathis</v>
      </c>
      <c r="D16" s="2" t="str">
        <f>LOOKUP(E16,Dossards!$A$2:'Dossards'!$A$239,Dossards!$D$2:'Dossards'!$D$239)</f>
        <v>3G1</v>
      </c>
      <c r="E16" s="2">
        <v>20</v>
      </c>
      <c r="F16" s="14">
        <v>0.40347222222222223</v>
      </c>
    </row>
    <row r="17" spans="1:6" x14ac:dyDescent="0.25">
      <c r="A17" s="2">
        <v>15</v>
      </c>
      <c r="B17" s="2" t="str">
        <f>LOOKUP(E17,Dossards!$A$2:'Dossards'!$A$239,Dossards!$B$2:'Dossards'!$B$239)</f>
        <v>PETARD</v>
      </c>
      <c r="C17" s="2" t="str">
        <f>LOOKUP(E17,Dossards!$A$2:'Dossards'!$A$239,Dossards!$C$2:'Dossards'!$C$239)</f>
        <v>Lukas</v>
      </c>
      <c r="D17" s="2" t="str">
        <f>LOOKUP(E17,Dossards!$A$2:'Dossards'!$A$239,Dossards!$D$2:'Dossards'!$D$239)</f>
        <v>4G2</v>
      </c>
      <c r="E17" s="2">
        <v>84</v>
      </c>
      <c r="F17" s="14">
        <v>0.40416666666666662</v>
      </c>
    </row>
    <row r="18" spans="1:6" x14ac:dyDescent="0.25">
      <c r="A18" s="2">
        <v>16</v>
      </c>
      <c r="B18" s="2" t="str">
        <f>LOOKUP(E18,Dossards!$A$2:'Dossards'!$A$239,Dossards!$B$2:'Dossards'!$B$239)</f>
        <v>FAUCHERAND</v>
      </c>
      <c r="C18" s="2" t="str">
        <f>LOOKUP(E18,Dossards!$A$2:'Dossards'!$A$239,Dossards!$C$2:'Dossards'!$C$239)</f>
        <v>Tristan</v>
      </c>
      <c r="D18" s="2" t="str">
        <f>LOOKUP(E18,Dossards!$A$2:'Dossards'!$A$239,Dossards!$D$2:'Dossards'!$D$239)</f>
        <v>4G3</v>
      </c>
      <c r="E18" s="2">
        <v>99</v>
      </c>
      <c r="F18" s="14">
        <v>0.40486111111111112</v>
      </c>
    </row>
    <row r="19" spans="1:6" x14ac:dyDescent="0.25">
      <c r="A19" s="2">
        <v>17</v>
      </c>
      <c r="B19" s="2" t="str">
        <f>LOOKUP(E19,Dossards!$A$2:'Dossards'!$A$239,Dossards!$B$2:'Dossards'!$B$239)</f>
        <v>PERCHE</v>
      </c>
      <c r="C19" s="2" t="str">
        <f>LOOKUP(E19,Dossards!$A$2:'Dossards'!$A$239,Dossards!$C$2:'Dossards'!$C$239)</f>
        <v>Iron</v>
      </c>
      <c r="D19" s="2" t="str">
        <f>LOOKUP(E19,Dossards!$A$2:'Dossards'!$A$239,Dossards!$D$2:'Dossards'!$D$239)</f>
        <v>4G2</v>
      </c>
      <c r="E19" s="2">
        <v>83</v>
      </c>
      <c r="F19" s="14">
        <v>0.41250000000000003</v>
      </c>
    </row>
    <row r="20" spans="1:6" x14ac:dyDescent="0.25">
      <c r="A20" s="2">
        <v>18</v>
      </c>
      <c r="B20" s="2" t="str">
        <f>LOOKUP(E20,Dossards!$A$2:'Dossards'!$A$239,Dossards!$B$2:'Dossards'!$B$239)</f>
        <v>GODARD</v>
      </c>
      <c r="C20" s="2" t="str">
        <f>LOOKUP(E20,Dossards!$A$2:'Dossards'!$A$239,Dossards!$C$2:'Dossards'!$C$239)</f>
        <v>Louis</v>
      </c>
      <c r="D20" s="2" t="str">
        <f>LOOKUP(E20,Dossards!$A$2:'Dossards'!$A$239,Dossards!$D$2:'Dossards'!$D$239)</f>
        <v>3G2</v>
      </c>
      <c r="E20" s="2">
        <v>38</v>
      </c>
      <c r="F20" s="14">
        <v>0.41875000000000001</v>
      </c>
    </row>
    <row r="21" spans="1:6" x14ac:dyDescent="0.25">
      <c r="A21" s="2">
        <v>19</v>
      </c>
      <c r="B21" s="2" t="str">
        <f>LOOKUP(E21,Dossards!$A$2:'Dossards'!$A$239,Dossards!$B$2:'Dossards'!$B$239)</f>
        <v>DUVIGNAUD</v>
      </c>
      <c r="C21" s="2" t="str">
        <f>LOOKUP(E21,Dossards!$A$2:'Dossards'!$A$239,Dossards!$C$2:'Dossards'!$C$239)</f>
        <v>Quentin</v>
      </c>
      <c r="D21" s="2" t="str">
        <f>LOOKUP(E21,Dossards!$A$2:'Dossards'!$A$239,Dossards!$D$2:'Dossards'!$D$239)</f>
        <v>4G2</v>
      </c>
      <c r="E21" s="2">
        <v>75</v>
      </c>
      <c r="F21" s="14">
        <v>0.4201388888888889</v>
      </c>
    </row>
    <row r="22" spans="1:6" x14ac:dyDescent="0.25">
      <c r="A22" s="2">
        <v>20</v>
      </c>
      <c r="B22" s="2" t="str">
        <f>LOOKUP(E22,Dossards!$A$2:'Dossards'!$A$239,Dossards!$B$2:'Dossards'!$B$239)</f>
        <v>BRUNEL</v>
      </c>
      <c r="C22" s="2" t="str">
        <f>LOOKUP(E22,Dossards!$A$2:'Dossards'!$A$239,Dossards!$C$2:'Dossards'!$C$239)</f>
        <v>Eddy</v>
      </c>
      <c r="D22" s="2" t="str">
        <f>LOOKUP(E22,Dossards!$A$2:'Dossards'!$A$239,Dossards!$D$2:'Dossards'!$D$239)</f>
        <v>3G1</v>
      </c>
      <c r="E22" s="2">
        <v>6</v>
      </c>
      <c r="F22" s="14">
        <v>0.4291666666666667</v>
      </c>
    </row>
    <row r="23" spans="1:6" x14ac:dyDescent="0.25">
      <c r="A23" s="2">
        <v>21</v>
      </c>
      <c r="B23" s="2" t="str">
        <f>LOOKUP(E23,Dossards!$A$2:'Dossards'!$A$239,Dossards!$B$2:'Dossards'!$B$239)</f>
        <v>MAILLOT-MERSCEMAN</v>
      </c>
      <c r="C23" s="2" t="str">
        <f>LOOKUP(E23,Dossards!$A$2:'Dossards'!$A$239,Dossards!$C$2:'Dossards'!$C$239)</f>
        <v>Enzo</v>
      </c>
      <c r="D23" s="2" t="str">
        <f>LOOKUP(E23,Dossards!$A$2:'Dossards'!$A$239,Dossards!$D$2:'Dossards'!$D$239)</f>
        <v>4G3</v>
      </c>
      <c r="E23" s="2">
        <v>103</v>
      </c>
      <c r="F23" s="14">
        <v>0.43958333333333338</v>
      </c>
    </row>
    <row r="24" spans="1:6" x14ac:dyDescent="0.25">
      <c r="A24" s="2">
        <v>22</v>
      </c>
      <c r="B24" s="2" t="str">
        <f>LOOKUP(E24,Dossards!$A$2:'Dossards'!$A$239,Dossards!$B$2:'Dossards'!$B$239)</f>
        <v>SULAREC</v>
      </c>
      <c r="C24" s="2" t="str">
        <f>LOOKUP(E24,Dossards!$A$2:'Dossards'!$A$239,Dossards!$C$2:'Dossards'!$C$239)</f>
        <v>Pierre</v>
      </c>
      <c r="D24" s="2" t="str">
        <f>LOOKUP(E24,Dossards!$A$2:'Dossards'!$A$239,Dossards!$D$2:'Dossards'!$D$239)</f>
        <v>3G2</v>
      </c>
      <c r="E24" s="2">
        <v>49</v>
      </c>
      <c r="F24" s="14">
        <v>0.44375000000000003</v>
      </c>
    </row>
    <row r="25" spans="1:6" x14ac:dyDescent="0.25">
      <c r="A25" s="2">
        <v>23</v>
      </c>
      <c r="B25" s="2" t="str">
        <f>LOOKUP(E25,Dossards!$A$2:'Dossards'!$A$239,Dossards!$B$2:'Dossards'!$B$239)</f>
        <v>STELLA</v>
      </c>
      <c r="C25" s="2" t="str">
        <f>LOOKUP(E25,Dossards!$A$2:'Dossards'!$A$239,Dossards!$C$2:'Dossards'!$C$239)</f>
        <v>Marcel</v>
      </c>
      <c r="D25" s="2" t="str">
        <f>LOOKUP(E25,Dossards!$A$2:'Dossards'!$A$239,Dossards!$D$2:'Dossards'!$D$239)</f>
        <v>3G1</v>
      </c>
      <c r="E25" s="2">
        <v>22</v>
      </c>
      <c r="F25" s="14">
        <v>0.45555555555555555</v>
      </c>
    </row>
    <row r="26" spans="1:6" x14ac:dyDescent="0.25">
      <c r="A26" s="2">
        <v>24</v>
      </c>
      <c r="B26" s="2" t="str">
        <f>LOOKUP(E26,Dossards!$A$2:'Dossards'!$A$239,Dossards!$B$2:'Dossards'!$B$239)</f>
        <v>PIOTROWSKI</v>
      </c>
      <c r="C26" s="2" t="str">
        <f>LOOKUP(E26,Dossards!$A$2:'Dossards'!$A$239,Dossards!$C$2:'Dossards'!$C$239)</f>
        <v>Marc</v>
      </c>
      <c r="D26" s="2" t="str">
        <f>LOOKUP(E26,Dossards!$A$2:'Dossards'!$A$239,Dossards!$D$2:'Dossards'!$D$239)</f>
        <v>4G1</v>
      </c>
      <c r="E26" s="2">
        <v>65</v>
      </c>
      <c r="F26" s="14">
        <v>0.46388888888888885</v>
      </c>
    </row>
    <row r="27" spans="1:6" x14ac:dyDescent="0.25">
      <c r="A27" s="2">
        <v>25</v>
      </c>
      <c r="B27" s="2" t="str">
        <f>LOOKUP(E27,Dossards!$A$2:'Dossards'!$A$239,Dossards!$B$2:'Dossards'!$B$239)</f>
        <v>FRICOT</v>
      </c>
      <c r="C27" s="2" t="str">
        <f>LOOKUP(E27,Dossards!$A$2:'Dossards'!$A$239,Dossards!$C$2:'Dossards'!$C$239)</f>
        <v>Florian</v>
      </c>
      <c r="D27" s="2" t="str">
        <f>LOOKUP(E27,Dossards!$A$2:'Dossards'!$A$239,Dossards!$D$2:'Dossards'!$D$239)</f>
        <v>4G2</v>
      </c>
      <c r="E27" s="2">
        <v>76</v>
      </c>
      <c r="F27" s="14">
        <v>0.46666666666666662</v>
      </c>
    </row>
    <row r="28" spans="1:6" x14ac:dyDescent="0.25">
      <c r="A28" s="2">
        <v>26</v>
      </c>
      <c r="B28" s="2" t="str">
        <f>LOOKUP(E28,Dossards!$A$2:'Dossards'!$A$239,Dossards!$B$2:'Dossards'!$B$239)</f>
        <v>FOREST</v>
      </c>
      <c r="C28" s="2" t="str">
        <f>LOOKUP(E28,Dossards!$A$2:'Dossards'!$A$239,Dossards!$C$2:'Dossards'!$C$239)</f>
        <v>Louis</v>
      </c>
      <c r="D28" s="2" t="str">
        <f>LOOKUP(E28,Dossards!$A$2:'Dossards'!$A$239,Dossards!$D$2:'Dossards'!$D$239)</f>
        <v>3G2</v>
      </c>
      <c r="E28" s="2">
        <v>36</v>
      </c>
      <c r="F28" s="14">
        <v>0.4680555555555555</v>
      </c>
    </row>
    <row r="29" spans="1:6" x14ac:dyDescent="0.25">
      <c r="A29" s="2">
        <v>27</v>
      </c>
      <c r="B29" s="2" t="str">
        <f>LOOKUP(E29,Dossards!$A$2:'Dossards'!$A$239,Dossards!$B$2:'Dossards'!$B$239)</f>
        <v>REYNES BARCELO</v>
      </c>
      <c r="C29" s="2" t="str">
        <f>LOOKUP(E29,Dossards!$A$2:'Dossards'!$A$239,Dossards!$C$2:'Dossards'!$C$239)</f>
        <v>Matthieu</v>
      </c>
      <c r="D29" s="2" t="str">
        <f>LOOKUP(E29,Dossards!$A$2:'Dossards'!$A$239,Dossards!$D$2:'Dossards'!$D$239)</f>
        <v>4G3</v>
      </c>
      <c r="E29" s="2">
        <v>106</v>
      </c>
      <c r="F29" s="14">
        <v>0.47638888888888892</v>
      </c>
    </row>
    <row r="30" spans="1:6" x14ac:dyDescent="0.25">
      <c r="A30" s="2">
        <v>28</v>
      </c>
      <c r="B30" s="2" t="str">
        <f>LOOKUP(E30,Dossards!$A$2:'Dossards'!$A$239,Dossards!$B$2:'Dossards'!$B$239)</f>
        <v>BOTTEON</v>
      </c>
      <c r="C30" s="2" t="str">
        <f>LOOKUP(E30,Dossards!$A$2:'Dossards'!$A$239,Dossards!$C$2:'Dossards'!$C$239)</f>
        <v>Adrien</v>
      </c>
      <c r="D30" s="2" t="str">
        <f>LOOKUP(E30,Dossards!$A$2:'Dossards'!$A$239,Dossards!$D$2:'Dossards'!$D$239)</f>
        <v>4G3</v>
      </c>
      <c r="E30" s="2">
        <v>92</v>
      </c>
      <c r="F30" s="14">
        <v>0.49722222222222223</v>
      </c>
    </row>
    <row r="31" spans="1:6" x14ac:dyDescent="0.25">
      <c r="A31" s="2">
        <v>29</v>
      </c>
      <c r="B31" s="2" t="str">
        <f>LOOKUP(E31,Dossards!$A$2:'Dossards'!$A$239,Dossards!$B$2:'Dossards'!$B$239)</f>
        <v>MARTINS FERREIRA</v>
      </c>
      <c r="C31" s="2" t="str">
        <f>LOOKUP(E31,Dossards!$A$2:'Dossards'!$A$239,Dossards!$C$2:'Dossards'!$C$239)</f>
        <v>William</v>
      </c>
      <c r="D31" s="2" t="str">
        <f>LOOKUP(E31,Dossards!$A$2:'Dossards'!$A$239,Dossards!$D$2:'Dossards'!$D$239)</f>
        <v>4G2</v>
      </c>
      <c r="E31" s="2">
        <v>78</v>
      </c>
      <c r="F31" s="14">
        <v>0.50416666666666665</v>
      </c>
    </row>
    <row r="32" spans="1:6" x14ac:dyDescent="0.25">
      <c r="A32" s="2">
        <v>30</v>
      </c>
      <c r="B32" s="2" t="str">
        <f>LOOKUP(E32,Dossards!$A$2:'Dossards'!$A$239,Dossards!$B$2:'Dossards'!$B$239)</f>
        <v>WALCZAK</v>
      </c>
      <c r="C32" s="2" t="str">
        <f>LOOKUP(E32,Dossards!$A$2:'Dossards'!$A$239,Dossards!$C$2:'Dossards'!$C$239)</f>
        <v>Loïc</v>
      </c>
      <c r="D32" s="2" t="str">
        <f>LOOKUP(E32,Dossards!$A$2:'Dossards'!$A$239,Dossards!$D$2:'Dossards'!$D$239)</f>
        <v>4G2</v>
      </c>
      <c r="E32" s="2">
        <v>88</v>
      </c>
      <c r="F32" s="14">
        <v>0.51736111111111105</v>
      </c>
    </row>
    <row r="33" spans="1:6" x14ac:dyDescent="0.25">
      <c r="A33" s="2">
        <v>31</v>
      </c>
      <c r="B33" s="2" t="str">
        <f>LOOKUP(E33,Dossards!$A$2:'Dossards'!$A$239,Dossards!$B$2:'Dossards'!$B$239)</f>
        <v>BOISSET</v>
      </c>
      <c r="C33" s="2" t="str">
        <f>LOOKUP(E33,Dossards!$A$2:'Dossards'!$A$239,Dossards!$C$2:'Dossards'!$C$239)</f>
        <v>Théo</v>
      </c>
      <c r="D33" s="2" t="str">
        <f>LOOKUP(E33,Dossards!$A$2:'Dossards'!$A$239,Dossards!$D$2:'Dossards'!$D$239)</f>
        <v>4G3</v>
      </c>
      <c r="E33" s="2">
        <v>91</v>
      </c>
      <c r="F33" s="14">
        <v>0.52083333333333337</v>
      </c>
    </row>
    <row r="34" spans="1:6" x14ac:dyDescent="0.25">
      <c r="A34" s="2">
        <v>32</v>
      </c>
      <c r="B34" s="2" t="str">
        <f>LOOKUP(E34,Dossards!$A$2:'Dossards'!$A$239,Dossards!$B$2:'Dossards'!$B$239)</f>
        <v>BAILLY</v>
      </c>
      <c r="C34" s="2" t="str">
        <f>LOOKUP(E34,Dossards!$A$2:'Dossards'!$A$239,Dossards!$C$2:'Dossards'!$C$239)</f>
        <v>Stan</v>
      </c>
      <c r="D34" s="2" t="str">
        <f>LOOKUP(E34,Dossards!$A$2:'Dossards'!$A$239,Dossards!$D$2:'Dossards'!$D$239)</f>
        <v>3G1</v>
      </c>
      <c r="E34" s="2">
        <v>2</v>
      </c>
      <c r="F34" s="14">
        <v>0.53402777777777777</v>
      </c>
    </row>
    <row r="35" spans="1:6" x14ac:dyDescent="0.25">
      <c r="A35" s="2">
        <v>33</v>
      </c>
      <c r="B35" s="2" t="str">
        <f>LOOKUP(E35,Dossards!$A$2:'Dossards'!$A$239,Dossards!$B$2:'Dossards'!$B$239)</f>
        <v>FILLEUL</v>
      </c>
      <c r="C35" s="2" t="str">
        <f>LOOKUP(E35,Dossards!$A$2:'Dossards'!$A$239,Dossards!$C$2:'Dossards'!$C$239)</f>
        <v>Antoine</v>
      </c>
      <c r="D35" s="2" t="str">
        <f>LOOKUP(E35,Dossards!$A$2:'Dossards'!$A$239,Dossards!$D$2:'Dossards'!$D$239)</f>
        <v>4G1</v>
      </c>
      <c r="E35" s="2">
        <v>58</v>
      </c>
      <c r="F35" s="14">
        <v>0.66597222222222219</v>
      </c>
    </row>
    <row r="36" spans="1:6" x14ac:dyDescent="0.25">
      <c r="A36" s="2">
        <v>34</v>
      </c>
      <c r="B36" s="2" t="e">
        <f>LOOKUP(E36,Dossards!$A$2:'Dossards'!$A$239,Dossards!$B$2:'Dossards'!$B$239)</f>
        <v>#N/A</v>
      </c>
      <c r="C36" s="2" t="e">
        <f>LOOKUP(E36,Dossards!$A$2:'Dossards'!$A$239,Dossards!$C$2:'Dossards'!$C$239)</f>
        <v>#N/A</v>
      </c>
      <c r="D36" s="2" t="e">
        <f>LOOKUP(E36,Dossards!$A$2:'Dossards'!$A$239,Dossards!$D$2:'Dossards'!$D$239)</f>
        <v>#N/A</v>
      </c>
      <c r="E36" s="2"/>
      <c r="F36" s="2"/>
    </row>
    <row r="37" spans="1:6" x14ac:dyDescent="0.25">
      <c r="A37" s="2">
        <v>35</v>
      </c>
      <c r="B37" s="2" t="e">
        <f>LOOKUP(E37,Dossards!$A$2:'Dossards'!$A$239,Dossards!$B$2:'Dossards'!$B$239)</f>
        <v>#N/A</v>
      </c>
      <c r="C37" s="2" t="e">
        <f>LOOKUP(E37,Dossards!$A$2:'Dossards'!$A$239,Dossards!$C$2:'Dossards'!$C$239)</f>
        <v>#N/A</v>
      </c>
      <c r="D37" s="2" t="e">
        <f>LOOKUP(E37,Dossards!$A$2:'Dossards'!$A$239,Dossards!$D$2:'Dossards'!$D$239)</f>
        <v>#N/A</v>
      </c>
      <c r="E37" s="2"/>
      <c r="F37" s="2"/>
    </row>
    <row r="38" spans="1:6" x14ac:dyDescent="0.25">
      <c r="A38" s="2">
        <v>36</v>
      </c>
      <c r="B38" s="2" t="e">
        <f>LOOKUP(E38,Dossards!$A$2:'Dossards'!$A$239,Dossards!$B$2:'Dossards'!$B$239)</f>
        <v>#N/A</v>
      </c>
      <c r="C38" s="2" t="e">
        <f>LOOKUP(E38,Dossards!$A$2:'Dossards'!$A$239,Dossards!$C$2:'Dossards'!$C$239)</f>
        <v>#N/A</v>
      </c>
      <c r="D38" s="2" t="e">
        <f>LOOKUP(E38,Dossards!$A$2:'Dossards'!$A$239,Dossards!$D$2:'Dossards'!$D$239)</f>
        <v>#N/A</v>
      </c>
      <c r="E38" s="2"/>
      <c r="F38" s="2"/>
    </row>
    <row r="39" spans="1:6" x14ac:dyDescent="0.25">
      <c r="A39" s="2">
        <v>37</v>
      </c>
      <c r="B39" s="2" t="e">
        <f>LOOKUP(E39,Dossards!$A$2:'Dossards'!$A$239,Dossards!$B$2:'Dossards'!$B$239)</f>
        <v>#N/A</v>
      </c>
      <c r="C39" s="2" t="e">
        <f>LOOKUP(E39,Dossards!$A$2:'Dossards'!$A$239,Dossards!$C$2:'Dossards'!$C$239)</f>
        <v>#N/A</v>
      </c>
      <c r="D39" s="2" t="e">
        <f>LOOKUP(E39,Dossards!$A$2:'Dossards'!$A$239,Dossards!$D$2:'Dossards'!$D$239)</f>
        <v>#N/A</v>
      </c>
      <c r="E39" s="2"/>
      <c r="F39" s="2"/>
    </row>
    <row r="40" spans="1:6" x14ac:dyDescent="0.25">
      <c r="A40" s="2">
        <v>38</v>
      </c>
      <c r="B40" s="2" t="e">
        <f>LOOKUP(E40,Dossards!$A$2:'Dossards'!$A$239,Dossards!$B$2:'Dossards'!$B$239)</f>
        <v>#N/A</v>
      </c>
      <c r="C40" s="2" t="e">
        <f>LOOKUP(E40,Dossards!$A$2:'Dossards'!$A$239,Dossards!$C$2:'Dossards'!$C$239)</f>
        <v>#N/A</v>
      </c>
      <c r="D40" s="2" t="e">
        <f>LOOKUP(E40,Dossards!$A$2:'Dossards'!$A$239,Dossards!$D$2:'Dossards'!$D$239)</f>
        <v>#N/A</v>
      </c>
      <c r="E40" s="2"/>
      <c r="F40" s="2"/>
    </row>
    <row r="41" spans="1:6" x14ac:dyDescent="0.25">
      <c r="A41" s="2">
        <v>39</v>
      </c>
      <c r="B41" s="2" t="e">
        <f>LOOKUP(E41,Dossards!$A$2:'Dossards'!$A$239,Dossards!$B$2:'Dossards'!$B$239)</f>
        <v>#N/A</v>
      </c>
      <c r="C41" s="2" t="e">
        <f>LOOKUP(E41,Dossards!$A$2:'Dossards'!$A$239,Dossards!$C$2:'Dossards'!$C$239)</f>
        <v>#N/A</v>
      </c>
      <c r="D41" s="2" t="e">
        <f>LOOKUP(E41,Dossards!$A$2:'Dossards'!$A$239,Dossards!$D$2:'Dossards'!$D$239)</f>
        <v>#N/A</v>
      </c>
      <c r="E41" s="2"/>
      <c r="F41" s="2"/>
    </row>
    <row r="42" spans="1:6" x14ac:dyDescent="0.25">
      <c r="A42" s="2">
        <v>40</v>
      </c>
      <c r="B42" s="2" t="e">
        <f>LOOKUP(E42,Dossards!$A$2:'Dossards'!$A$239,Dossards!$B$2:'Dossards'!$B$239)</f>
        <v>#N/A</v>
      </c>
      <c r="C42" s="2" t="e">
        <f>LOOKUP(E42,Dossards!$A$2:'Dossards'!$A$239,Dossards!$C$2:'Dossards'!$C$239)</f>
        <v>#N/A</v>
      </c>
      <c r="D42" s="2" t="e">
        <f>LOOKUP(E42,Dossards!$A$2:'Dossards'!$A$239,Dossards!$D$2:'Dossards'!$D$239)</f>
        <v>#N/A</v>
      </c>
      <c r="E42" s="2"/>
      <c r="F42" s="2"/>
    </row>
    <row r="43" spans="1:6" x14ac:dyDescent="0.25">
      <c r="A43" s="2">
        <v>41</v>
      </c>
      <c r="B43" s="2" t="e">
        <f>LOOKUP(E43,Dossards!$A$2:'Dossards'!$A$239,Dossards!$B$2:'Dossards'!$B$239)</f>
        <v>#N/A</v>
      </c>
      <c r="C43" s="2" t="e">
        <f>LOOKUP(E43,Dossards!$A$2:'Dossards'!$A$239,Dossards!$C$2:'Dossards'!$C$239)</f>
        <v>#N/A</v>
      </c>
      <c r="D43" s="2" t="e">
        <f>LOOKUP(E43,Dossards!$A$2:'Dossards'!$A$239,Dossards!$D$2:'Dossards'!$D$239)</f>
        <v>#N/A</v>
      </c>
      <c r="E43" s="2"/>
      <c r="F43" s="2"/>
    </row>
    <row r="44" spans="1:6" x14ac:dyDescent="0.25">
      <c r="A44" s="2">
        <v>42</v>
      </c>
      <c r="B44" s="2" t="e">
        <f>LOOKUP(E44,Dossards!$A$2:'Dossards'!$A$239,Dossards!$B$2:'Dossards'!$B$239)</f>
        <v>#N/A</v>
      </c>
      <c r="C44" s="2" t="e">
        <f>LOOKUP(E44,Dossards!$A$2:'Dossards'!$A$239,Dossards!$C$2:'Dossards'!$C$239)</f>
        <v>#N/A</v>
      </c>
      <c r="D44" s="2" t="e">
        <f>LOOKUP(E44,Dossards!$A$2:'Dossards'!$A$239,Dossards!$D$2:'Dossards'!$D$239)</f>
        <v>#N/A</v>
      </c>
      <c r="E44" s="2"/>
      <c r="F44" s="2"/>
    </row>
    <row r="45" spans="1:6" x14ac:dyDescent="0.25">
      <c r="A45" s="2">
        <v>43</v>
      </c>
      <c r="B45" s="2" t="e">
        <f>LOOKUP(E45,Dossards!$A$2:'Dossards'!$A$239,Dossards!$B$2:'Dossards'!$B$239)</f>
        <v>#N/A</v>
      </c>
      <c r="C45" s="2" t="e">
        <f>LOOKUP(E45,Dossards!$A$2:'Dossards'!$A$239,Dossards!$C$2:'Dossards'!$C$239)</f>
        <v>#N/A</v>
      </c>
      <c r="D45" s="2" t="e">
        <f>LOOKUP(E45,Dossards!$A$2:'Dossards'!$A$239,Dossards!$D$2:'Dossards'!$D$239)</f>
        <v>#N/A</v>
      </c>
      <c r="E45" s="2"/>
      <c r="F45" s="2"/>
    </row>
    <row r="46" spans="1:6" x14ac:dyDescent="0.25">
      <c r="A46" s="2">
        <v>44</v>
      </c>
      <c r="B46" s="2" t="e">
        <f>LOOKUP(E46,Dossards!$A$2:'Dossards'!$A$239,Dossards!$B$2:'Dossards'!$B$239)</f>
        <v>#N/A</v>
      </c>
      <c r="C46" s="2" t="e">
        <f>LOOKUP(E46,Dossards!$A$2:'Dossards'!$A$239,Dossards!$C$2:'Dossards'!$C$239)</f>
        <v>#N/A</v>
      </c>
      <c r="D46" s="2" t="e">
        <f>LOOKUP(E46,Dossards!$A$2:'Dossards'!$A$239,Dossards!$D$2:'Dossards'!$D$239)</f>
        <v>#N/A</v>
      </c>
      <c r="E46" s="2"/>
      <c r="F46" s="2"/>
    </row>
    <row r="47" spans="1:6" x14ac:dyDescent="0.25">
      <c r="A47" s="2">
        <v>45</v>
      </c>
      <c r="B47" s="2" t="e">
        <f>LOOKUP(E47,Dossards!$A$2:'Dossards'!$A$239,Dossards!$B$2:'Dossards'!$B$239)</f>
        <v>#N/A</v>
      </c>
      <c r="C47" s="2" t="e">
        <f>LOOKUP(E47,Dossards!$A$2:'Dossards'!$A$239,Dossards!$C$2:'Dossards'!$C$239)</f>
        <v>#N/A</v>
      </c>
      <c r="D47" s="2" t="e">
        <f>LOOKUP(E47,Dossards!$A$2:'Dossards'!$A$239,Dossards!$D$2:'Dossards'!$D$239)</f>
        <v>#N/A</v>
      </c>
      <c r="E47" s="2"/>
      <c r="F47" s="2"/>
    </row>
    <row r="48" spans="1:6" x14ac:dyDescent="0.25">
      <c r="A48" s="2">
        <v>46</v>
      </c>
      <c r="B48" s="2" t="e">
        <f>LOOKUP(E48,Dossards!$A$2:'Dossards'!$A$239,Dossards!$B$2:'Dossards'!$B$239)</f>
        <v>#N/A</v>
      </c>
      <c r="C48" s="2" t="e">
        <f>LOOKUP(E48,Dossards!$A$2:'Dossards'!$A$239,Dossards!$C$2:'Dossards'!$C$239)</f>
        <v>#N/A</v>
      </c>
      <c r="D48" s="2" t="e">
        <f>LOOKUP(E48,Dossards!$A$2:'Dossards'!$A$239,Dossards!$D$2:'Dossards'!$D$239)</f>
        <v>#N/A</v>
      </c>
      <c r="E48" s="2"/>
      <c r="F48" s="2"/>
    </row>
    <row r="49" spans="1:6" x14ac:dyDescent="0.25">
      <c r="A49" s="2">
        <v>47</v>
      </c>
      <c r="B49" s="2" t="e">
        <f>LOOKUP(E49,Dossards!$A$2:'Dossards'!$A$239,Dossards!$B$2:'Dossards'!$B$239)</f>
        <v>#N/A</v>
      </c>
      <c r="C49" s="2" t="e">
        <f>LOOKUP(E49,Dossards!$A$2:'Dossards'!$A$239,Dossards!$C$2:'Dossards'!$C$239)</f>
        <v>#N/A</v>
      </c>
      <c r="D49" s="2" t="e">
        <f>LOOKUP(E49,Dossards!$A$2:'Dossards'!$A$239,Dossards!$D$2:'Dossards'!$D$239)</f>
        <v>#N/A</v>
      </c>
      <c r="E49" s="2"/>
      <c r="F49" s="2"/>
    </row>
    <row r="50" spans="1:6" x14ac:dyDescent="0.25">
      <c r="A50" s="2">
        <v>48</v>
      </c>
      <c r="B50" s="2" t="e">
        <f>LOOKUP(E50,Dossards!$A$2:'Dossards'!$A$239,Dossards!$B$2:'Dossards'!$B$239)</f>
        <v>#N/A</v>
      </c>
      <c r="C50" s="2" t="e">
        <f>LOOKUP(E50,Dossards!$A$2:'Dossards'!$A$239,Dossards!$C$2:'Dossards'!$C$239)</f>
        <v>#N/A</v>
      </c>
      <c r="D50" s="2" t="e">
        <f>LOOKUP(E50,Dossards!$A$2:'Dossards'!$A$239,Dossards!$D$2:'Dossards'!$D$239)</f>
        <v>#N/A</v>
      </c>
      <c r="E50" s="2"/>
      <c r="F50" s="2"/>
    </row>
    <row r="51" spans="1:6" x14ac:dyDescent="0.25">
      <c r="A51" s="2">
        <v>49</v>
      </c>
      <c r="B51" s="2" t="e">
        <f>LOOKUP(E51,Dossards!$A$2:'Dossards'!$A$239,Dossards!$B$2:'Dossards'!$B$239)</f>
        <v>#N/A</v>
      </c>
      <c r="C51" s="2" t="e">
        <f>LOOKUP(E51,Dossards!$A$2:'Dossards'!$A$239,Dossards!$C$2:'Dossards'!$C$239)</f>
        <v>#N/A</v>
      </c>
      <c r="D51" s="2" t="e">
        <f>LOOKUP(E51,Dossards!$A$2:'Dossards'!$A$239,Dossards!$D$2:'Dossards'!$D$239)</f>
        <v>#N/A</v>
      </c>
      <c r="E51" s="2"/>
      <c r="F51" s="2"/>
    </row>
    <row r="52" spans="1:6" x14ac:dyDescent="0.25">
      <c r="A52" s="2">
        <v>50</v>
      </c>
      <c r="B52" s="2" t="e">
        <f>LOOKUP(E52,Dossards!$A$2:'Dossards'!$A$239,Dossards!$B$2:'Dossards'!$B$239)</f>
        <v>#N/A</v>
      </c>
      <c r="C52" s="2" t="e">
        <f>LOOKUP(E52,Dossards!$A$2:'Dossards'!$A$239,Dossards!$C$2:'Dossards'!$C$239)</f>
        <v>#N/A</v>
      </c>
      <c r="D52" s="2" t="e">
        <f>LOOKUP(E52,Dossards!$A$2:'Dossards'!$A$239,Dossards!$D$2:'Dossards'!$D$239)</f>
        <v>#N/A</v>
      </c>
      <c r="E52" s="2"/>
      <c r="F52" s="2"/>
    </row>
    <row r="53" spans="1:6" x14ac:dyDescent="0.25">
      <c r="A53" s="2">
        <v>51</v>
      </c>
      <c r="B53" s="2" t="e">
        <f>LOOKUP(E53,Dossards!$A$2:'Dossards'!$A$239,Dossards!$B$2:'Dossards'!$B$239)</f>
        <v>#N/A</v>
      </c>
      <c r="C53" s="2" t="e">
        <f>LOOKUP(E53,Dossards!$A$2:'Dossards'!$A$239,Dossards!$C$2:'Dossards'!$C$239)</f>
        <v>#N/A</v>
      </c>
      <c r="D53" s="2" t="e">
        <f>LOOKUP(E53,Dossards!$A$2:'Dossards'!$A$239,Dossards!$D$2:'Dossards'!$D$239)</f>
        <v>#N/A</v>
      </c>
      <c r="E53" s="2"/>
      <c r="F53" s="2"/>
    </row>
    <row r="54" spans="1:6" x14ac:dyDescent="0.25">
      <c r="A54" s="2">
        <v>52</v>
      </c>
      <c r="B54" s="2" t="e">
        <f>LOOKUP(E54,Dossards!$A$2:'Dossards'!$A$239,Dossards!$B$2:'Dossards'!$B$239)</f>
        <v>#N/A</v>
      </c>
      <c r="C54" s="2" t="e">
        <f>LOOKUP(E54,Dossards!$A$2:'Dossards'!$A$239,Dossards!$C$2:'Dossards'!$C$239)</f>
        <v>#N/A</v>
      </c>
      <c r="D54" s="2" t="e">
        <f>LOOKUP(E54,Dossards!$A$2:'Dossards'!$A$239,Dossards!$D$2:'Dossards'!$D$239)</f>
        <v>#N/A</v>
      </c>
      <c r="E54" s="2"/>
      <c r="F54" s="2"/>
    </row>
    <row r="55" spans="1:6" x14ac:dyDescent="0.25">
      <c r="A55" s="2">
        <v>53</v>
      </c>
      <c r="B55" s="2" t="e">
        <f>LOOKUP(E55,Dossards!$A$2:'Dossards'!$A$239,Dossards!$B$2:'Dossards'!$B$239)</f>
        <v>#N/A</v>
      </c>
      <c r="C55" s="2" t="e">
        <f>LOOKUP(E55,Dossards!$A$2:'Dossards'!$A$239,Dossards!$C$2:'Dossards'!$C$239)</f>
        <v>#N/A</v>
      </c>
      <c r="D55" s="2" t="e">
        <f>LOOKUP(E55,Dossards!$A$2:'Dossards'!$A$239,Dossards!$D$2:'Dossards'!$D$239)</f>
        <v>#N/A</v>
      </c>
      <c r="E55" s="2"/>
      <c r="F55" s="2"/>
    </row>
    <row r="56" spans="1:6" x14ac:dyDescent="0.25">
      <c r="A56" s="2">
        <v>54</v>
      </c>
      <c r="B56" s="2" t="e">
        <f>LOOKUP(E56,Dossards!$A$2:'Dossards'!$A$239,Dossards!$B$2:'Dossards'!$B$239)</f>
        <v>#N/A</v>
      </c>
      <c r="C56" s="2" t="e">
        <f>LOOKUP(E56,Dossards!$A$2:'Dossards'!$A$239,Dossards!$C$2:'Dossards'!$C$239)</f>
        <v>#N/A</v>
      </c>
      <c r="D56" s="2" t="e">
        <f>LOOKUP(E56,Dossards!$A$2:'Dossards'!$A$239,Dossards!$D$2:'Dossards'!$D$239)</f>
        <v>#N/A</v>
      </c>
      <c r="E56" s="2"/>
      <c r="F56" s="2"/>
    </row>
    <row r="57" spans="1:6" x14ac:dyDescent="0.25">
      <c r="A57" s="2">
        <v>55</v>
      </c>
      <c r="B57" s="2" t="e">
        <f>LOOKUP(E57,Dossards!$A$2:'Dossards'!$A$239,Dossards!$B$2:'Dossards'!$B$239)</f>
        <v>#N/A</v>
      </c>
      <c r="C57" s="2" t="e">
        <f>LOOKUP(E57,Dossards!$A$2:'Dossards'!$A$239,Dossards!$C$2:'Dossards'!$C$239)</f>
        <v>#N/A</v>
      </c>
      <c r="D57" s="2" t="e">
        <f>LOOKUP(E57,Dossards!$A$2:'Dossards'!$A$239,Dossards!$D$2:'Dossards'!$D$239)</f>
        <v>#N/A</v>
      </c>
      <c r="E57" s="2"/>
      <c r="F57" s="2"/>
    </row>
    <row r="58" spans="1:6" x14ac:dyDescent="0.25">
      <c r="A58" s="2">
        <v>56</v>
      </c>
      <c r="B58" s="2" t="e">
        <f>LOOKUP(E58,Dossards!$A$2:'Dossards'!$A$239,Dossards!$B$2:'Dossards'!$B$239)</f>
        <v>#N/A</v>
      </c>
      <c r="C58" s="2" t="e">
        <f>LOOKUP(E58,Dossards!$A$2:'Dossards'!$A$239,Dossards!$C$2:'Dossards'!$C$239)</f>
        <v>#N/A</v>
      </c>
      <c r="D58" s="2" t="e">
        <f>LOOKUP(E58,Dossards!$A$2:'Dossards'!$A$239,Dossards!$D$2:'Dossards'!$D$239)</f>
        <v>#N/A</v>
      </c>
      <c r="E58" s="2"/>
      <c r="F58" s="2"/>
    </row>
    <row r="59" spans="1:6" x14ac:dyDescent="0.25">
      <c r="A59" s="2">
        <v>57</v>
      </c>
      <c r="B59" s="2" t="e">
        <f>LOOKUP(E59,Dossards!$A$2:'Dossards'!$A$239,Dossards!$B$2:'Dossards'!$B$239)</f>
        <v>#N/A</v>
      </c>
      <c r="C59" s="2" t="e">
        <f>LOOKUP(E59,Dossards!$A$2:'Dossards'!$A$239,Dossards!$C$2:'Dossards'!$C$239)</f>
        <v>#N/A</v>
      </c>
      <c r="D59" s="2" t="e">
        <f>LOOKUP(E59,Dossards!$A$2:'Dossards'!$A$239,Dossards!$D$2:'Dossards'!$D$239)</f>
        <v>#N/A</v>
      </c>
      <c r="E59" s="2"/>
      <c r="F59" s="2"/>
    </row>
    <row r="60" spans="1:6" x14ac:dyDescent="0.25">
      <c r="A60" s="2">
        <v>58</v>
      </c>
      <c r="B60" s="2" t="e">
        <f>LOOKUP(E60,Dossards!$A$2:'Dossards'!$A$239,Dossards!$B$2:'Dossards'!$B$239)</f>
        <v>#N/A</v>
      </c>
      <c r="C60" s="2" t="e">
        <f>LOOKUP(E60,Dossards!$A$2:'Dossards'!$A$239,Dossards!$C$2:'Dossards'!$C$239)</f>
        <v>#N/A</v>
      </c>
      <c r="D60" s="2" t="e">
        <f>LOOKUP(E60,Dossards!$A$2:'Dossards'!$A$239,Dossards!$D$2:'Dossards'!$D$239)</f>
        <v>#N/A</v>
      </c>
      <c r="E60" s="2"/>
      <c r="F60" s="2"/>
    </row>
    <row r="61" spans="1:6" x14ac:dyDescent="0.25">
      <c r="A61" s="2">
        <v>59</v>
      </c>
      <c r="B61" s="2" t="e">
        <f>LOOKUP(E61,Dossards!$A$2:'Dossards'!$A$239,Dossards!$B$2:'Dossards'!$B$239)</f>
        <v>#N/A</v>
      </c>
      <c r="C61" s="2" t="e">
        <f>LOOKUP(E61,Dossards!$A$2:'Dossards'!$A$239,Dossards!$C$2:'Dossards'!$C$239)</f>
        <v>#N/A</v>
      </c>
      <c r="D61" s="2" t="e">
        <f>LOOKUP(E61,Dossards!$A$2:'Dossards'!$A$239,Dossards!$D$2:'Dossards'!$D$239)</f>
        <v>#N/A</v>
      </c>
      <c r="E61" s="2"/>
      <c r="F61" s="2"/>
    </row>
    <row r="62" spans="1:6" x14ac:dyDescent="0.25">
      <c r="A62" s="2">
        <v>60</v>
      </c>
      <c r="B62" s="2" t="e">
        <f>LOOKUP(E62,Dossards!$A$2:'Dossards'!$A$239,Dossards!$B$2:'Dossards'!$B$239)</f>
        <v>#N/A</v>
      </c>
      <c r="C62" s="2" t="e">
        <f>LOOKUP(E62,Dossards!$A$2:'Dossards'!$A$239,Dossards!$C$2:'Dossards'!$C$239)</f>
        <v>#N/A</v>
      </c>
      <c r="D62" s="2" t="e">
        <f>LOOKUP(E62,Dossards!$A$2:'Dossards'!$A$239,Dossards!$D$2:'Dossards'!$D$239)</f>
        <v>#N/A</v>
      </c>
      <c r="E62" s="2"/>
      <c r="F62" s="2"/>
    </row>
    <row r="63" spans="1:6" x14ac:dyDescent="0.25">
      <c r="A63" s="2">
        <v>61</v>
      </c>
      <c r="B63" s="2" t="e">
        <f>LOOKUP(E63,Dossards!$A$2:'Dossards'!$A$239,Dossards!$B$2:'Dossards'!$B$239)</f>
        <v>#N/A</v>
      </c>
      <c r="C63" s="2" t="e">
        <f>LOOKUP(E63,Dossards!$A$2:'Dossards'!$A$239,Dossards!$C$2:'Dossards'!$C$239)</f>
        <v>#N/A</v>
      </c>
      <c r="D63" s="2" t="e">
        <f>LOOKUP(E63,Dossards!$A$2:'Dossards'!$A$239,Dossards!$D$2:'Dossards'!$D$239)</f>
        <v>#N/A</v>
      </c>
      <c r="E63" s="2"/>
      <c r="F63" s="2"/>
    </row>
    <row r="64" spans="1:6" x14ac:dyDescent="0.25">
      <c r="A64" s="2">
        <v>62</v>
      </c>
      <c r="B64" s="2" t="e">
        <f>LOOKUP(E64,Dossards!$A$2:'Dossards'!$A$239,Dossards!$B$2:'Dossards'!$B$239)</f>
        <v>#N/A</v>
      </c>
      <c r="C64" s="2" t="e">
        <f>LOOKUP(E64,Dossards!$A$2:'Dossards'!$A$239,Dossards!$C$2:'Dossards'!$C$239)</f>
        <v>#N/A</v>
      </c>
      <c r="D64" s="2" t="e">
        <f>LOOKUP(E64,Dossards!$A$2:'Dossards'!$A$239,Dossards!$D$2:'Dossards'!$D$239)</f>
        <v>#N/A</v>
      </c>
      <c r="E64" s="2"/>
      <c r="F64" s="2"/>
    </row>
    <row r="65" spans="1:6" x14ac:dyDescent="0.25">
      <c r="A65" s="2">
        <v>63</v>
      </c>
      <c r="B65" s="2" t="e">
        <f>LOOKUP(E65,Dossards!$A$2:'Dossards'!$A$239,Dossards!$B$2:'Dossards'!$B$239)</f>
        <v>#N/A</v>
      </c>
      <c r="C65" s="2" t="e">
        <f>LOOKUP(E65,Dossards!$A$2:'Dossards'!$A$239,Dossards!$C$2:'Dossards'!$C$239)</f>
        <v>#N/A</v>
      </c>
      <c r="D65" s="2" t="e">
        <f>LOOKUP(E65,Dossards!$A$2:'Dossards'!$A$239,Dossards!$D$2:'Dossards'!$D$239)</f>
        <v>#N/A</v>
      </c>
      <c r="E65" s="2"/>
      <c r="F65" s="2"/>
    </row>
    <row r="66" spans="1:6" x14ac:dyDescent="0.25">
      <c r="A66" s="2">
        <v>64</v>
      </c>
      <c r="B66" s="2" t="e">
        <f>LOOKUP(E66,Dossards!$A$2:'Dossards'!$A$239,Dossards!$B$2:'Dossards'!$B$239)</f>
        <v>#N/A</v>
      </c>
      <c r="C66" s="2" t="e">
        <f>LOOKUP(E66,Dossards!$A$2:'Dossards'!$A$239,Dossards!$C$2:'Dossards'!$C$239)</f>
        <v>#N/A</v>
      </c>
      <c r="D66" s="2" t="e">
        <f>LOOKUP(E66,Dossards!$A$2:'Dossards'!$A$239,Dossards!$D$2:'Dossards'!$D$239)</f>
        <v>#N/A</v>
      </c>
      <c r="E66" s="2"/>
      <c r="F66" s="2"/>
    </row>
    <row r="67" spans="1:6" x14ac:dyDescent="0.25">
      <c r="A67" s="2">
        <v>65</v>
      </c>
      <c r="B67" s="2" t="e">
        <f>LOOKUP(E67,Dossards!$A$2:'Dossards'!$A$239,Dossards!$B$2:'Dossards'!$B$239)</f>
        <v>#N/A</v>
      </c>
      <c r="C67" s="2" t="e">
        <f>LOOKUP(E67,Dossards!$A$2:'Dossards'!$A$239,Dossards!$C$2:'Dossards'!$C$239)</f>
        <v>#N/A</v>
      </c>
      <c r="D67" s="2" t="e">
        <f>LOOKUP(E67,Dossards!$A$2:'Dossards'!$A$239,Dossards!$D$2:'Dossards'!$D$239)</f>
        <v>#N/A</v>
      </c>
      <c r="E67" s="2"/>
      <c r="F67" s="2"/>
    </row>
    <row r="68" spans="1:6" x14ac:dyDescent="0.25">
      <c r="A68" s="2">
        <v>66</v>
      </c>
      <c r="B68" s="2" t="e">
        <f>LOOKUP(E68,Dossards!$A$2:'Dossards'!$A$239,Dossards!$B$2:'Dossards'!$B$239)</f>
        <v>#N/A</v>
      </c>
      <c r="C68" s="2" t="e">
        <f>LOOKUP(E68,Dossards!$A$2:'Dossards'!$A$239,Dossards!$C$2:'Dossards'!$C$239)</f>
        <v>#N/A</v>
      </c>
      <c r="D68" s="2" t="e">
        <f>LOOKUP(E68,Dossards!$A$2:'Dossards'!$A$239,Dossards!$D$2:'Dossards'!$D$239)</f>
        <v>#N/A</v>
      </c>
      <c r="E68" s="2"/>
      <c r="F68" s="2"/>
    </row>
    <row r="69" spans="1:6" x14ac:dyDescent="0.25">
      <c r="A69" s="2">
        <v>67</v>
      </c>
      <c r="B69" s="2" t="e">
        <f>LOOKUP(E69,Dossards!$A$2:'Dossards'!$A$239,Dossards!$B$2:'Dossards'!$B$239)</f>
        <v>#N/A</v>
      </c>
      <c r="C69" s="2" t="e">
        <f>LOOKUP(E69,Dossards!$A$2:'Dossards'!$A$239,Dossards!$C$2:'Dossards'!$C$239)</f>
        <v>#N/A</v>
      </c>
      <c r="D69" s="2" t="e">
        <f>LOOKUP(E69,Dossards!$A$2:'Dossards'!$A$239,Dossards!$D$2:'Dossards'!$D$239)</f>
        <v>#N/A</v>
      </c>
      <c r="E69" s="2"/>
      <c r="F69" s="2"/>
    </row>
    <row r="70" spans="1:6" x14ac:dyDescent="0.25">
      <c r="A70" s="2">
        <v>68</v>
      </c>
      <c r="B70" s="2" t="e">
        <f>LOOKUP(E70,Dossards!$A$2:'Dossards'!$A$239,Dossards!$B$2:'Dossards'!$B$239)</f>
        <v>#N/A</v>
      </c>
      <c r="C70" s="2" t="e">
        <f>LOOKUP(E70,Dossards!$A$2:'Dossards'!$A$239,Dossards!$C$2:'Dossards'!$C$239)</f>
        <v>#N/A</v>
      </c>
      <c r="D70" s="2" t="e">
        <f>LOOKUP(E70,Dossards!$A$2:'Dossards'!$A$239,Dossards!$D$2:'Dossards'!$D$239)</f>
        <v>#N/A</v>
      </c>
      <c r="E70" s="2"/>
      <c r="F70" s="2"/>
    </row>
    <row r="71" spans="1:6" x14ac:dyDescent="0.25">
      <c r="A71" s="2">
        <v>69</v>
      </c>
      <c r="B71" s="2" t="e">
        <f>LOOKUP(E71,Dossards!$A$2:'Dossards'!$A$239,Dossards!$B$2:'Dossards'!$B$239)</f>
        <v>#N/A</v>
      </c>
      <c r="C71" s="2" t="e">
        <f>LOOKUP(E71,Dossards!$A$2:'Dossards'!$A$239,Dossards!$C$2:'Dossards'!$C$239)</f>
        <v>#N/A</v>
      </c>
      <c r="D71" s="2" t="e">
        <f>LOOKUP(E71,Dossards!$A$2:'Dossards'!$A$239,Dossards!$D$2:'Dossards'!$D$239)</f>
        <v>#N/A</v>
      </c>
      <c r="E71" s="2"/>
      <c r="F71" s="2"/>
    </row>
    <row r="72" spans="1:6" x14ac:dyDescent="0.25">
      <c r="A72" s="2">
        <v>70</v>
      </c>
      <c r="B72" s="2" t="e">
        <f>LOOKUP(E72,Dossards!$A$2:'Dossards'!$A$239,Dossards!$B$2:'Dossards'!$B$239)</f>
        <v>#N/A</v>
      </c>
      <c r="C72" s="2" t="e">
        <f>LOOKUP(E72,Dossards!$A$2:'Dossards'!$A$239,Dossards!$C$2:'Dossards'!$C$239)</f>
        <v>#N/A</v>
      </c>
      <c r="D72" s="2" t="e">
        <f>LOOKUP(E72,Dossards!$A$2:'Dossards'!$A$239,Dossards!$D$2:'Dossards'!$D$239)</f>
        <v>#N/A</v>
      </c>
      <c r="E72" s="2"/>
      <c r="F72" s="2"/>
    </row>
    <row r="73" spans="1:6" x14ac:dyDescent="0.25">
      <c r="A73" s="2">
        <v>71</v>
      </c>
      <c r="B73" s="2" t="e">
        <f>LOOKUP(E73,Dossards!$A$2:'Dossards'!$A$239,Dossards!$B$2:'Dossards'!$B$239)</f>
        <v>#N/A</v>
      </c>
      <c r="C73" s="2" t="e">
        <f>LOOKUP(E73,Dossards!$A$2:'Dossards'!$A$239,Dossards!$C$2:'Dossards'!$C$239)</f>
        <v>#N/A</v>
      </c>
      <c r="D73" s="2" t="e">
        <f>LOOKUP(E73,Dossards!$A$2:'Dossards'!$A$239,Dossards!$D$2:'Dossards'!$D$239)</f>
        <v>#N/A</v>
      </c>
      <c r="E73" s="2"/>
      <c r="F73" s="2"/>
    </row>
    <row r="74" spans="1:6" x14ac:dyDescent="0.25">
      <c r="A74" s="2">
        <v>72</v>
      </c>
      <c r="B74" s="2" t="e">
        <f>LOOKUP(E74,Dossards!$A$2:'Dossards'!$A$239,Dossards!$B$2:'Dossards'!$B$239)</f>
        <v>#N/A</v>
      </c>
      <c r="C74" s="2" t="e">
        <f>LOOKUP(E74,Dossards!$A$2:'Dossards'!$A$239,Dossards!$C$2:'Dossards'!$C$239)</f>
        <v>#N/A</v>
      </c>
      <c r="D74" s="2" t="e">
        <f>LOOKUP(E74,Dossards!$A$2:'Dossards'!$A$239,Dossards!$D$2:'Dossards'!$D$239)</f>
        <v>#N/A</v>
      </c>
      <c r="E74" s="2"/>
      <c r="F74" s="2"/>
    </row>
    <row r="75" spans="1:6" x14ac:dyDescent="0.25">
      <c r="A75" s="2">
        <v>73</v>
      </c>
      <c r="B75" s="2" t="e">
        <f>LOOKUP(E75,Dossards!$A$2:'Dossards'!$A$239,Dossards!$B$2:'Dossards'!$B$239)</f>
        <v>#N/A</v>
      </c>
      <c r="C75" s="2" t="e">
        <f>LOOKUP(E75,Dossards!$A$2:'Dossards'!$A$239,Dossards!$C$2:'Dossards'!$C$239)</f>
        <v>#N/A</v>
      </c>
      <c r="D75" s="2" t="e">
        <f>LOOKUP(E75,Dossards!$A$2:'Dossards'!$A$239,Dossards!$D$2:'Dossards'!$D$239)</f>
        <v>#N/A</v>
      </c>
      <c r="E75" s="2"/>
      <c r="F75" s="2"/>
    </row>
    <row r="76" spans="1:6" x14ac:dyDescent="0.25">
      <c r="A76" s="2">
        <v>74</v>
      </c>
      <c r="B76" s="2" t="e">
        <f>LOOKUP(E76,Dossards!$A$2:'Dossards'!$A$239,Dossards!$B$2:'Dossards'!$B$239)</f>
        <v>#N/A</v>
      </c>
      <c r="C76" s="2" t="e">
        <f>LOOKUP(E76,Dossards!$A$2:'Dossards'!$A$239,Dossards!$C$2:'Dossards'!$C$239)</f>
        <v>#N/A</v>
      </c>
      <c r="D76" s="2" t="e">
        <f>LOOKUP(E76,Dossards!$A$2:'Dossards'!$A$239,Dossards!$D$2:'Dossards'!$D$239)</f>
        <v>#N/A</v>
      </c>
      <c r="E76" s="2"/>
      <c r="F76" s="2"/>
    </row>
    <row r="77" spans="1:6" x14ac:dyDescent="0.25">
      <c r="A77" s="2">
        <v>75</v>
      </c>
      <c r="B77" s="2" t="e">
        <f>LOOKUP(E77,Dossards!$A$2:'Dossards'!$A$239,Dossards!$B$2:'Dossards'!$B$239)</f>
        <v>#N/A</v>
      </c>
      <c r="C77" s="2" t="e">
        <f>LOOKUP(E77,Dossards!$A$2:'Dossards'!$A$239,Dossards!$C$2:'Dossards'!$C$239)</f>
        <v>#N/A</v>
      </c>
      <c r="D77" s="2" t="e">
        <f>LOOKUP(E77,Dossards!$A$2:'Dossards'!$A$239,Dossards!$D$2:'Dossards'!$D$239)</f>
        <v>#N/A</v>
      </c>
      <c r="E77" s="2"/>
      <c r="F77" s="2"/>
    </row>
    <row r="78" spans="1:6" x14ac:dyDescent="0.25">
      <c r="A78" s="2">
        <v>76</v>
      </c>
      <c r="B78" s="2" t="e">
        <f>LOOKUP(E78,Dossards!$A$2:'Dossards'!$A$239,Dossards!$B$2:'Dossards'!$B$239)</f>
        <v>#N/A</v>
      </c>
      <c r="C78" s="2" t="e">
        <f>LOOKUP(E78,Dossards!$A$2:'Dossards'!$A$239,Dossards!$C$2:'Dossards'!$C$239)</f>
        <v>#N/A</v>
      </c>
      <c r="D78" s="2" t="e">
        <f>LOOKUP(E78,Dossards!$A$2:'Dossards'!$A$239,Dossards!$D$2:'Dossards'!$D$239)</f>
        <v>#N/A</v>
      </c>
      <c r="E78" s="2"/>
      <c r="F78" s="2"/>
    </row>
    <row r="79" spans="1:6" x14ac:dyDescent="0.25">
      <c r="A79" s="2">
        <v>77</v>
      </c>
      <c r="B79" s="2" t="e">
        <f>LOOKUP(E79,Dossards!$A$2:'Dossards'!$A$239,Dossards!$B$2:'Dossards'!$B$239)</f>
        <v>#N/A</v>
      </c>
      <c r="C79" s="2" t="e">
        <f>LOOKUP(E79,Dossards!$A$2:'Dossards'!$A$239,Dossards!$C$2:'Dossards'!$C$239)</f>
        <v>#N/A</v>
      </c>
      <c r="D79" s="2" t="e">
        <f>LOOKUP(E79,Dossards!$A$2:'Dossards'!$A$239,Dossards!$D$2:'Dossards'!$D$239)</f>
        <v>#N/A</v>
      </c>
      <c r="E79" s="2"/>
      <c r="F79" s="2"/>
    </row>
    <row r="80" spans="1:6" x14ac:dyDescent="0.25">
      <c r="A80" s="2">
        <v>78</v>
      </c>
      <c r="B80" s="2" t="e">
        <f>LOOKUP(E80,Dossards!$A$2:'Dossards'!$A$239,Dossards!$B$2:'Dossards'!$B$239)</f>
        <v>#N/A</v>
      </c>
      <c r="C80" s="2" t="e">
        <f>LOOKUP(E80,Dossards!$A$2:'Dossards'!$A$239,Dossards!$C$2:'Dossards'!$C$239)</f>
        <v>#N/A</v>
      </c>
      <c r="D80" s="2" t="e">
        <f>LOOKUP(E80,Dossards!$A$2:'Dossards'!$A$239,Dossards!$D$2:'Dossards'!$D$239)</f>
        <v>#N/A</v>
      </c>
      <c r="E80" s="2"/>
      <c r="F80" s="2"/>
    </row>
    <row r="81" spans="1:6" x14ac:dyDescent="0.25">
      <c r="A81" s="2">
        <v>79</v>
      </c>
      <c r="B81" s="2" t="e">
        <f>LOOKUP(E81,Dossards!$A$2:'Dossards'!$A$239,Dossards!$B$2:'Dossards'!$B$239)</f>
        <v>#N/A</v>
      </c>
      <c r="C81" s="2" t="e">
        <f>LOOKUP(E81,Dossards!$A$2:'Dossards'!$A$239,Dossards!$C$2:'Dossards'!$C$239)</f>
        <v>#N/A</v>
      </c>
      <c r="D81" s="2" t="e">
        <f>LOOKUP(E81,Dossards!$A$2:'Dossards'!$A$239,Dossards!$D$2:'Dossards'!$D$239)</f>
        <v>#N/A</v>
      </c>
      <c r="E81" s="2"/>
      <c r="F81" s="2"/>
    </row>
    <row r="82" spans="1:6" x14ac:dyDescent="0.25">
      <c r="A82" s="2">
        <v>80</v>
      </c>
      <c r="B82" s="2" t="e">
        <f>LOOKUP(E82,Dossards!$A$2:'Dossards'!$A$239,Dossards!$B$2:'Dossards'!$B$239)</f>
        <v>#N/A</v>
      </c>
      <c r="C82" s="2" t="e">
        <f>LOOKUP(E82,Dossards!$A$2:'Dossards'!$A$239,Dossards!$C$2:'Dossards'!$C$239)</f>
        <v>#N/A</v>
      </c>
      <c r="D82" s="2" t="e">
        <f>LOOKUP(E82,Dossards!$A$2:'Dossards'!$A$239,Dossards!$D$2:'Dossards'!$D$239)</f>
        <v>#N/A</v>
      </c>
      <c r="E82" s="2"/>
      <c r="F82" s="2"/>
    </row>
    <row r="83" spans="1:6" x14ac:dyDescent="0.25">
      <c r="A83" s="2">
        <v>81</v>
      </c>
      <c r="B83" s="2" t="e">
        <f>LOOKUP(E83,Dossards!$A$2:'Dossards'!$A$239,Dossards!$B$2:'Dossards'!$B$239)</f>
        <v>#N/A</v>
      </c>
      <c r="C83" s="2" t="e">
        <f>LOOKUP(E83,Dossards!$A$2:'Dossards'!$A$239,Dossards!$C$2:'Dossards'!$C$239)</f>
        <v>#N/A</v>
      </c>
      <c r="D83" s="2" t="e">
        <f>LOOKUP(E83,Dossards!$A$2:'Dossards'!$A$239,Dossards!$D$2:'Dossards'!$D$239)</f>
        <v>#N/A</v>
      </c>
      <c r="E83" s="2"/>
      <c r="F83" s="2"/>
    </row>
    <row r="84" spans="1:6" x14ac:dyDescent="0.25">
      <c r="A84" s="2">
        <v>82</v>
      </c>
      <c r="B84" s="2" t="e">
        <f>LOOKUP(E84,Dossards!$A$2:'Dossards'!$A$239,Dossards!$B$2:'Dossards'!$B$239)</f>
        <v>#N/A</v>
      </c>
      <c r="C84" s="2" t="e">
        <f>LOOKUP(E84,Dossards!$A$2:'Dossards'!$A$239,Dossards!$C$2:'Dossards'!$C$239)</f>
        <v>#N/A</v>
      </c>
      <c r="D84" s="2" t="e">
        <f>LOOKUP(E84,Dossards!$A$2:'Dossards'!$A$239,Dossards!$D$2:'Dossards'!$D$239)</f>
        <v>#N/A</v>
      </c>
      <c r="E84" s="2"/>
      <c r="F84" s="2"/>
    </row>
    <row r="85" spans="1:6" x14ac:dyDescent="0.25">
      <c r="A85" s="2">
        <v>83</v>
      </c>
      <c r="B85" s="2" t="e">
        <f>LOOKUP(E85,Dossards!$A$2:'Dossards'!$A$239,Dossards!$B$2:'Dossards'!$B$239)</f>
        <v>#N/A</v>
      </c>
      <c r="C85" s="2" t="e">
        <f>LOOKUP(E85,Dossards!$A$2:'Dossards'!$A$239,Dossards!$C$2:'Dossards'!$C$239)</f>
        <v>#N/A</v>
      </c>
      <c r="D85" s="2" t="e">
        <f>LOOKUP(E85,Dossards!$A$2:'Dossards'!$A$239,Dossards!$D$2:'Dossards'!$D$239)</f>
        <v>#N/A</v>
      </c>
      <c r="E85" s="2"/>
      <c r="F85" s="2"/>
    </row>
    <row r="86" spans="1:6" x14ac:dyDescent="0.25">
      <c r="A86" s="2">
        <v>84</v>
      </c>
      <c r="B86" s="2" t="e">
        <f>LOOKUP(E86,Dossards!$A$2:'Dossards'!$A$239,Dossards!$B$2:'Dossards'!$B$239)</f>
        <v>#N/A</v>
      </c>
      <c r="C86" s="2" t="e">
        <f>LOOKUP(E86,Dossards!$A$2:'Dossards'!$A$239,Dossards!$C$2:'Dossards'!$C$239)</f>
        <v>#N/A</v>
      </c>
      <c r="D86" s="2" t="e">
        <f>LOOKUP(E86,Dossards!$A$2:'Dossards'!$A$239,Dossards!$D$2:'Dossards'!$D$239)</f>
        <v>#N/A</v>
      </c>
      <c r="E86" s="2"/>
      <c r="F86" s="2"/>
    </row>
    <row r="87" spans="1:6" x14ac:dyDescent="0.25">
      <c r="A87" s="2">
        <v>85</v>
      </c>
      <c r="B87" s="2" t="e">
        <f>LOOKUP(E87,Dossards!$A$2:'Dossards'!$A$239,Dossards!$B$2:'Dossards'!$B$239)</f>
        <v>#N/A</v>
      </c>
      <c r="C87" s="2" t="e">
        <f>LOOKUP(E87,Dossards!$A$2:'Dossards'!$A$239,Dossards!$C$2:'Dossards'!$C$239)</f>
        <v>#N/A</v>
      </c>
      <c r="D87" s="2" t="e">
        <f>LOOKUP(E87,Dossards!$A$2:'Dossards'!$A$239,Dossards!$D$2:'Dossards'!$D$239)</f>
        <v>#N/A</v>
      </c>
      <c r="E87" s="2"/>
      <c r="F87" s="2"/>
    </row>
    <row r="88" spans="1:6" x14ac:dyDescent="0.25">
      <c r="A88" s="2">
        <v>86</v>
      </c>
      <c r="B88" s="2" t="e">
        <f>LOOKUP(E88,Dossards!$A$2:'Dossards'!$A$239,Dossards!$B$2:'Dossards'!$B$239)</f>
        <v>#N/A</v>
      </c>
      <c r="C88" s="2" t="e">
        <f>LOOKUP(E88,Dossards!$A$2:'Dossards'!$A$239,Dossards!$C$2:'Dossards'!$C$239)</f>
        <v>#N/A</v>
      </c>
      <c r="D88" s="2" t="e">
        <f>LOOKUP(E88,Dossards!$A$2:'Dossards'!$A$239,Dossards!$D$2:'Dossards'!$D$239)</f>
        <v>#N/A</v>
      </c>
      <c r="E88" s="2"/>
      <c r="F88" s="2"/>
    </row>
    <row r="89" spans="1:6" x14ac:dyDescent="0.25">
      <c r="A89" s="2">
        <v>87</v>
      </c>
      <c r="B89" s="2" t="e">
        <f>LOOKUP(E89,Dossards!$A$2:'Dossards'!$A$239,Dossards!$B$2:'Dossards'!$B$239)</f>
        <v>#N/A</v>
      </c>
      <c r="C89" s="2" t="e">
        <f>LOOKUP(E89,Dossards!$A$2:'Dossards'!$A$239,Dossards!$C$2:'Dossards'!$C$239)</f>
        <v>#N/A</v>
      </c>
      <c r="D89" s="2" t="e">
        <f>LOOKUP(E89,Dossards!$A$2:'Dossards'!$A$239,Dossards!$D$2:'Dossards'!$D$239)</f>
        <v>#N/A</v>
      </c>
      <c r="E89" s="2"/>
      <c r="F89" s="2"/>
    </row>
    <row r="90" spans="1:6" x14ac:dyDescent="0.25">
      <c r="A90" s="2">
        <v>88</v>
      </c>
      <c r="B90" s="2" t="e">
        <f>LOOKUP(E90,Dossards!$A$2:'Dossards'!$A$239,Dossards!$B$2:'Dossards'!$B$239)</f>
        <v>#N/A</v>
      </c>
      <c r="C90" s="2" t="e">
        <f>LOOKUP(E90,Dossards!$A$2:'Dossards'!$A$239,Dossards!$C$2:'Dossards'!$C$239)</f>
        <v>#N/A</v>
      </c>
      <c r="D90" s="2" t="e">
        <f>LOOKUP(E90,Dossards!$A$2:'Dossards'!$A$239,Dossards!$D$2:'Dossards'!$D$239)</f>
        <v>#N/A</v>
      </c>
      <c r="E90" s="2"/>
      <c r="F90" s="2"/>
    </row>
    <row r="91" spans="1:6" x14ac:dyDescent="0.25">
      <c r="A91" s="2">
        <v>89</v>
      </c>
      <c r="B91" s="2" t="e">
        <f>LOOKUP(E91,Dossards!$A$2:'Dossards'!$A$239,Dossards!$B$2:'Dossards'!$B$239)</f>
        <v>#N/A</v>
      </c>
      <c r="C91" s="2" t="e">
        <f>LOOKUP(E91,Dossards!$A$2:'Dossards'!$A$239,Dossards!$C$2:'Dossards'!$C$239)</f>
        <v>#N/A</v>
      </c>
      <c r="D91" s="2" t="e">
        <f>LOOKUP(E91,Dossards!$A$2:'Dossards'!$A$239,Dossards!$D$2:'Dossards'!$D$239)</f>
        <v>#N/A</v>
      </c>
      <c r="E91" s="2"/>
      <c r="F91" s="2"/>
    </row>
    <row r="92" spans="1:6" x14ac:dyDescent="0.25">
      <c r="A92" s="2">
        <v>90</v>
      </c>
      <c r="B92" s="2" t="e">
        <f>LOOKUP(E92,Dossards!$A$2:'Dossards'!$A$239,Dossards!$B$2:'Dossards'!$B$239)</f>
        <v>#N/A</v>
      </c>
      <c r="C92" s="2" t="e">
        <f>LOOKUP(E92,Dossards!$A$2:'Dossards'!$A$239,Dossards!$C$2:'Dossards'!$C$239)</f>
        <v>#N/A</v>
      </c>
      <c r="D92" s="2" t="e">
        <f>LOOKUP(E92,Dossards!$A$2:'Dossards'!$A$239,Dossards!$D$2:'Dossards'!$D$239)</f>
        <v>#N/A</v>
      </c>
      <c r="E92" s="2"/>
      <c r="F92" s="2"/>
    </row>
    <row r="93" spans="1:6" x14ac:dyDescent="0.25">
      <c r="A93" s="2">
        <v>91</v>
      </c>
      <c r="B93" s="2" t="e">
        <f>LOOKUP(E93,Dossards!$A$2:'Dossards'!$A$239,Dossards!$B$2:'Dossards'!$B$239)</f>
        <v>#N/A</v>
      </c>
      <c r="C93" s="2" t="e">
        <f>LOOKUP(E93,Dossards!$A$2:'Dossards'!$A$239,Dossards!$C$2:'Dossards'!$C$239)</f>
        <v>#N/A</v>
      </c>
      <c r="D93" s="2" t="e">
        <f>LOOKUP(E93,Dossards!$A$2:'Dossards'!$A$239,Dossards!$D$2:'Dossards'!$D$239)</f>
        <v>#N/A</v>
      </c>
      <c r="E93" s="2"/>
      <c r="F93" s="2"/>
    </row>
    <row r="94" spans="1:6" x14ac:dyDescent="0.25">
      <c r="A94" s="2">
        <v>92</v>
      </c>
      <c r="B94" s="2" t="e">
        <f>LOOKUP(E94,Dossards!$A$2:'Dossards'!$A$239,Dossards!$B$2:'Dossards'!$B$239)</f>
        <v>#N/A</v>
      </c>
      <c r="C94" s="2" t="e">
        <f>LOOKUP(E94,Dossards!$A$2:'Dossards'!$A$239,Dossards!$C$2:'Dossards'!$C$239)</f>
        <v>#N/A</v>
      </c>
      <c r="D94" s="2" t="e">
        <f>LOOKUP(E94,Dossards!$A$2:'Dossards'!$A$239,Dossards!$D$2:'Dossards'!$D$239)</f>
        <v>#N/A</v>
      </c>
      <c r="E94" s="2"/>
      <c r="F94" s="2"/>
    </row>
    <row r="95" spans="1:6" x14ac:dyDescent="0.25">
      <c r="A95" s="2">
        <v>93</v>
      </c>
      <c r="B95" s="2" t="e">
        <f>LOOKUP(E95,Dossards!$A$2:'Dossards'!$A$239,Dossards!$B$2:'Dossards'!$B$239)</f>
        <v>#N/A</v>
      </c>
      <c r="C95" s="2" t="e">
        <f>LOOKUP(E95,Dossards!$A$2:'Dossards'!$A$239,Dossards!$C$2:'Dossards'!$C$239)</f>
        <v>#N/A</v>
      </c>
      <c r="D95" s="2" t="e">
        <f>LOOKUP(E95,Dossards!$A$2:'Dossards'!$A$239,Dossards!$D$2:'Dossards'!$D$239)</f>
        <v>#N/A</v>
      </c>
      <c r="E95" s="2"/>
      <c r="F95" s="2"/>
    </row>
    <row r="96" spans="1:6" x14ac:dyDescent="0.25">
      <c r="A96" s="2">
        <v>94</v>
      </c>
      <c r="B96" s="2" t="e">
        <f>LOOKUP(E96,Dossards!$A$2:'Dossards'!$A$239,Dossards!$B$2:'Dossards'!$B$239)</f>
        <v>#N/A</v>
      </c>
      <c r="C96" s="2" t="e">
        <f>LOOKUP(E96,Dossards!$A$2:'Dossards'!$A$239,Dossards!$C$2:'Dossards'!$C$239)</f>
        <v>#N/A</v>
      </c>
      <c r="D96" s="2" t="e">
        <f>LOOKUP(E96,Dossards!$A$2:'Dossards'!$A$239,Dossards!$D$2:'Dossards'!$D$239)</f>
        <v>#N/A</v>
      </c>
      <c r="E96" s="2"/>
      <c r="F96" s="2"/>
    </row>
    <row r="97" spans="1:6" x14ac:dyDescent="0.25">
      <c r="A97" s="2">
        <v>95</v>
      </c>
      <c r="B97" s="2" t="e">
        <f>LOOKUP(E97,Dossards!$A$2:'Dossards'!$A$239,Dossards!$B$2:'Dossards'!$B$239)</f>
        <v>#N/A</v>
      </c>
      <c r="C97" s="2" t="e">
        <f>LOOKUP(E97,Dossards!$A$2:'Dossards'!$A$239,Dossards!$C$2:'Dossards'!$C$239)</f>
        <v>#N/A</v>
      </c>
      <c r="D97" s="2" t="e">
        <f>LOOKUP(E97,Dossards!$A$2:'Dossards'!$A$239,Dossards!$D$2:'Dossards'!$D$239)</f>
        <v>#N/A</v>
      </c>
      <c r="E97" s="2"/>
      <c r="F97" s="2"/>
    </row>
    <row r="98" spans="1:6" x14ac:dyDescent="0.25">
      <c r="A98" s="2">
        <v>96</v>
      </c>
      <c r="B98" s="2" t="e">
        <f>LOOKUP(E98,Dossards!$A$2:'Dossards'!$A$239,Dossards!$B$2:'Dossards'!$B$239)</f>
        <v>#N/A</v>
      </c>
      <c r="C98" s="2" t="e">
        <f>LOOKUP(E98,Dossards!$A$2:'Dossards'!$A$239,Dossards!$C$2:'Dossards'!$C$239)</f>
        <v>#N/A</v>
      </c>
      <c r="D98" s="2" t="e">
        <f>LOOKUP(E98,Dossards!$A$2:'Dossards'!$A$239,Dossards!$D$2:'Dossards'!$D$239)</f>
        <v>#N/A</v>
      </c>
      <c r="E98" s="2"/>
      <c r="F98" s="2"/>
    </row>
    <row r="99" spans="1:6" x14ac:dyDescent="0.25">
      <c r="A99" s="2">
        <v>97</v>
      </c>
      <c r="B99" s="2" t="e">
        <f>LOOKUP(E99,Dossards!$A$2:'Dossards'!$A$239,Dossards!$B$2:'Dossards'!$B$239)</f>
        <v>#N/A</v>
      </c>
      <c r="C99" s="2" t="e">
        <f>LOOKUP(E99,Dossards!$A$2:'Dossards'!$A$239,Dossards!$C$2:'Dossards'!$C$239)</f>
        <v>#N/A</v>
      </c>
      <c r="D99" s="2" t="e">
        <f>LOOKUP(E99,Dossards!$A$2:'Dossards'!$A$239,Dossards!$D$2:'Dossards'!$D$239)</f>
        <v>#N/A</v>
      </c>
      <c r="E99" s="2"/>
      <c r="F99" s="2"/>
    </row>
    <row r="100" spans="1:6" x14ac:dyDescent="0.25">
      <c r="A100" s="2">
        <v>98</v>
      </c>
      <c r="B100" s="2" t="e">
        <f>LOOKUP(E100,Dossards!$A$2:'Dossards'!$A$239,Dossards!$B$2:'Dossards'!$B$239)</f>
        <v>#N/A</v>
      </c>
      <c r="C100" s="2" t="e">
        <f>LOOKUP(E100,Dossards!$A$2:'Dossards'!$A$239,Dossards!$C$2:'Dossards'!$C$239)</f>
        <v>#N/A</v>
      </c>
      <c r="D100" s="2" t="e">
        <f>LOOKUP(E100,Dossards!$A$2:'Dossards'!$A$239,Dossards!$D$2:'Dossards'!$D$239)</f>
        <v>#N/A</v>
      </c>
      <c r="E100" s="2"/>
      <c r="F100" s="2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1"/>
  <sheetViews>
    <sheetView zoomScale="90" zoomScaleNormal="90" workbookViewId="0">
      <selection sqref="A1:XFD1048576"/>
    </sheetView>
  </sheetViews>
  <sheetFormatPr baseColWidth="10" defaultColWidth="19.28515625" defaultRowHeight="16.5" customHeight="1" x14ac:dyDescent="0.3"/>
  <cols>
    <col min="1" max="2" width="19.28515625" style="4"/>
    <col min="3" max="3" width="9.28515625" style="4" customWidth="1"/>
    <col min="4" max="16384" width="19.28515625" style="4"/>
  </cols>
  <sheetData>
    <row r="1" spans="1:5" ht="16.5" customHeight="1" x14ac:dyDescent="0.3">
      <c r="A1" s="3" t="s">
        <v>294</v>
      </c>
      <c r="B1" s="3" t="s">
        <v>295</v>
      </c>
      <c r="D1" s="3" t="s">
        <v>300</v>
      </c>
      <c r="E1" s="3" t="s">
        <v>295</v>
      </c>
    </row>
    <row r="2" spans="1:5" ht="16.5" customHeight="1" x14ac:dyDescent="0.3">
      <c r="A2" s="3">
        <v>1</v>
      </c>
      <c r="B2" s="3"/>
      <c r="D2" s="3">
        <v>41</v>
      </c>
      <c r="E2" s="3"/>
    </row>
    <row r="3" spans="1:5" ht="16.5" customHeight="1" x14ac:dyDescent="0.3">
      <c r="A3" s="3">
        <v>2</v>
      </c>
      <c r="B3" s="3"/>
      <c r="D3" s="3">
        <v>42</v>
      </c>
      <c r="E3" s="3"/>
    </row>
    <row r="4" spans="1:5" ht="16.5" customHeight="1" x14ac:dyDescent="0.3">
      <c r="A4" s="3">
        <v>3</v>
      </c>
      <c r="B4" s="3"/>
      <c r="D4" s="3">
        <v>43</v>
      </c>
      <c r="E4" s="3"/>
    </row>
    <row r="5" spans="1:5" ht="16.5" customHeight="1" x14ac:dyDescent="0.3">
      <c r="A5" s="3">
        <v>4</v>
      </c>
      <c r="B5" s="3"/>
      <c r="D5" s="3">
        <v>44</v>
      </c>
      <c r="E5" s="3"/>
    </row>
    <row r="6" spans="1:5" ht="16.5" customHeight="1" x14ac:dyDescent="0.3">
      <c r="A6" s="3">
        <v>5</v>
      </c>
      <c r="B6" s="3"/>
      <c r="D6" s="3">
        <v>45</v>
      </c>
      <c r="E6" s="3"/>
    </row>
    <row r="7" spans="1:5" ht="16.5" customHeight="1" x14ac:dyDescent="0.3">
      <c r="A7" s="3">
        <v>6</v>
      </c>
      <c r="B7" s="3"/>
      <c r="D7" s="3">
        <v>46</v>
      </c>
      <c r="E7" s="3"/>
    </row>
    <row r="8" spans="1:5" ht="16.5" customHeight="1" x14ac:dyDescent="0.3">
      <c r="A8" s="3">
        <v>7</v>
      </c>
      <c r="B8" s="3"/>
      <c r="D8" s="3">
        <v>47</v>
      </c>
      <c r="E8" s="3"/>
    </row>
    <row r="9" spans="1:5" ht="16.5" customHeight="1" x14ac:dyDescent="0.3">
      <c r="A9" s="3">
        <v>8</v>
      </c>
      <c r="B9" s="3"/>
      <c r="D9" s="3">
        <v>48</v>
      </c>
      <c r="E9" s="3"/>
    </row>
    <row r="10" spans="1:5" ht="16.5" customHeight="1" x14ac:dyDescent="0.3">
      <c r="A10" s="3">
        <v>9</v>
      </c>
      <c r="B10" s="3"/>
      <c r="D10" s="3">
        <v>49</v>
      </c>
      <c r="E10" s="3"/>
    </row>
    <row r="11" spans="1:5" ht="16.5" customHeight="1" x14ac:dyDescent="0.3">
      <c r="A11" s="3">
        <v>10</v>
      </c>
      <c r="B11" s="3"/>
      <c r="D11" s="3">
        <v>50</v>
      </c>
      <c r="E11" s="3"/>
    </row>
    <row r="12" spans="1:5" ht="16.5" customHeight="1" x14ac:dyDescent="0.3">
      <c r="A12" s="3">
        <v>11</v>
      </c>
      <c r="B12" s="3"/>
      <c r="D12" s="3">
        <v>51</v>
      </c>
      <c r="E12" s="3"/>
    </row>
    <row r="13" spans="1:5" ht="16.5" customHeight="1" x14ac:dyDescent="0.3">
      <c r="A13" s="3">
        <v>12</v>
      </c>
      <c r="B13" s="3"/>
      <c r="D13" s="3">
        <v>52</v>
      </c>
      <c r="E13" s="3"/>
    </row>
    <row r="14" spans="1:5" ht="16.5" customHeight="1" x14ac:dyDescent="0.3">
      <c r="A14" s="3">
        <v>13</v>
      </c>
      <c r="B14" s="3"/>
      <c r="D14" s="3">
        <v>53</v>
      </c>
      <c r="E14" s="3"/>
    </row>
    <row r="15" spans="1:5" ht="16.5" customHeight="1" x14ac:dyDescent="0.3">
      <c r="A15" s="3">
        <v>14</v>
      </c>
      <c r="B15" s="3"/>
      <c r="D15" s="3">
        <v>54</v>
      </c>
      <c r="E15" s="3"/>
    </row>
    <row r="16" spans="1:5" ht="16.5" customHeight="1" x14ac:dyDescent="0.3">
      <c r="A16" s="3">
        <v>15</v>
      </c>
      <c r="B16" s="3"/>
      <c r="D16" s="3">
        <v>55</v>
      </c>
      <c r="E16" s="3"/>
    </row>
    <row r="17" spans="1:5" ht="16.5" customHeight="1" x14ac:dyDescent="0.3">
      <c r="A17" s="3">
        <v>16</v>
      </c>
      <c r="B17" s="3"/>
      <c r="D17" s="3">
        <v>56</v>
      </c>
      <c r="E17" s="3"/>
    </row>
    <row r="18" spans="1:5" ht="16.5" customHeight="1" x14ac:dyDescent="0.3">
      <c r="A18" s="3">
        <v>17</v>
      </c>
      <c r="B18" s="3"/>
      <c r="D18" s="3">
        <v>57</v>
      </c>
      <c r="E18" s="3"/>
    </row>
    <row r="19" spans="1:5" ht="16.5" customHeight="1" x14ac:dyDescent="0.3">
      <c r="A19" s="3">
        <v>18</v>
      </c>
      <c r="B19" s="3"/>
      <c r="D19" s="3">
        <v>58</v>
      </c>
      <c r="E19" s="3"/>
    </row>
    <row r="20" spans="1:5" ht="16.5" customHeight="1" x14ac:dyDescent="0.3">
      <c r="A20" s="3">
        <v>19</v>
      </c>
      <c r="B20" s="3"/>
      <c r="D20" s="3">
        <v>59</v>
      </c>
      <c r="E20" s="3"/>
    </row>
    <row r="21" spans="1:5" ht="16.5" customHeight="1" x14ac:dyDescent="0.3">
      <c r="A21" s="3">
        <v>20</v>
      </c>
      <c r="B21" s="3"/>
      <c r="D21" s="3">
        <v>60</v>
      </c>
      <c r="E21" s="3"/>
    </row>
    <row r="22" spans="1:5" ht="16.5" customHeight="1" x14ac:dyDescent="0.3">
      <c r="A22" s="3">
        <v>21</v>
      </c>
      <c r="B22" s="3"/>
      <c r="D22" s="3">
        <v>61</v>
      </c>
      <c r="E22" s="3"/>
    </row>
    <row r="23" spans="1:5" ht="16.5" customHeight="1" x14ac:dyDescent="0.3">
      <c r="A23" s="3">
        <v>22</v>
      </c>
      <c r="B23" s="3"/>
      <c r="D23" s="3">
        <v>62</v>
      </c>
      <c r="E23" s="3"/>
    </row>
    <row r="24" spans="1:5" ht="16.5" customHeight="1" x14ac:dyDescent="0.3">
      <c r="A24" s="3">
        <v>23</v>
      </c>
      <c r="B24" s="3"/>
      <c r="D24" s="3">
        <v>63</v>
      </c>
      <c r="E24" s="3"/>
    </row>
    <row r="25" spans="1:5" ht="16.5" customHeight="1" x14ac:dyDescent="0.3">
      <c r="A25" s="3">
        <v>24</v>
      </c>
      <c r="B25" s="3"/>
      <c r="D25" s="3">
        <v>64</v>
      </c>
      <c r="E25" s="3"/>
    </row>
    <row r="26" spans="1:5" ht="16.5" customHeight="1" x14ac:dyDescent="0.3">
      <c r="A26" s="3">
        <v>25</v>
      </c>
      <c r="B26" s="3"/>
      <c r="D26" s="3">
        <v>65</v>
      </c>
      <c r="E26" s="3"/>
    </row>
    <row r="27" spans="1:5" ht="16.5" customHeight="1" x14ac:dyDescent="0.3">
      <c r="A27" s="3">
        <v>26</v>
      </c>
      <c r="B27" s="3"/>
      <c r="D27" s="3">
        <v>66</v>
      </c>
      <c r="E27" s="3"/>
    </row>
    <row r="28" spans="1:5" ht="16.5" customHeight="1" x14ac:dyDescent="0.3">
      <c r="A28" s="3">
        <v>27</v>
      </c>
      <c r="B28" s="3"/>
      <c r="D28" s="3">
        <v>67</v>
      </c>
      <c r="E28" s="3"/>
    </row>
    <row r="29" spans="1:5" ht="16.5" customHeight="1" x14ac:dyDescent="0.3">
      <c r="A29" s="3">
        <v>28</v>
      </c>
      <c r="B29" s="3"/>
      <c r="D29" s="3">
        <v>68</v>
      </c>
      <c r="E29" s="3"/>
    </row>
    <row r="30" spans="1:5" ht="16.5" customHeight="1" x14ac:dyDescent="0.3">
      <c r="A30" s="3">
        <v>29</v>
      </c>
      <c r="B30" s="3"/>
      <c r="D30" s="3">
        <v>69</v>
      </c>
      <c r="E30" s="3"/>
    </row>
    <row r="31" spans="1:5" ht="16.5" customHeight="1" x14ac:dyDescent="0.3">
      <c r="A31" s="3">
        <v>30</v>
      </c>
      <c r="B31" s="3"/>
      <c r="D31" s="3">
        <v>70</v>
      </c>
      <c r="E31" s="3"/>
    </row>
    <row r="32" spans="1:5" ht="16.5" customHeight="1" x14ac:dyDescent="0.3">
      <c r="A32" s="3">
        <v>31</v>
      </c>
      <c r="B32" s="3"/>
      <c r="D32" s="3">
        <v>71</v>
      </c>
      <c r="E32" s="3"/>
    </row>
    <row r="33" spans="1:5" ht="16.5" customHeight="1" x14ac:dyDescent="0.3">
      <c r="A33" s="3">
        <v>32</v>
      </c>
      <c r="B33" s="3"/>
      <c r="D33" s="3">
        <v>72</v>
      </c>
      <c r="E33" s="3"/>
    </row>
    <row r="34" spans="1:5" ht="16.5" customHeight="1" x14ac:dyDescent="0.3">
      <c r="A34" s="3">
        <v>33</v>
      </c>
      <c r="B34" s="3"/>
      <c r="D34" s="3">
        <v>73</v>
      </c>
      <c r="E34" s="3"/>
    </row>
    <row r="35" spans="1:5" ht="16.5" customHeight="1" x14ac:dyDescent="0.3">
      <c r="A35" s="3">
        <v>34</v>
      </c>
      <c r="B35" s="3"/>
      <c r="D35" s="3">
        <v>74</v>
      </c>
      <c r="E35" s="3"/>
    </row>
    <row r="36" spans="1:5" ht="16.5" customHeight="1" x14ac:dyDescent="0.3">
      <c r="A36" s="3">
        <v>35</v>
      </c>
      <c r="B36" s="3"/>
      <c r="D36" s="3">
        <v>75</v>
      </c>
      <c r="E36" s="3"/>
    </row>
    <row r="37" spans="1:5" ht="16.5" customHeight="1" x14ac:dyDescent="0.3">
      <c r="A37" s="3">
        <v>36</v>
      </c>
      <c r="B37" s="3"/>
      <c r="D37" s="3">
        <v>76</v>
      </c>
      <c r="E37" s="3"/>
    </row>
    <row r="38" spans="1:5" ht="16.5" customHeight="1" x14ac:dyDescent="0.3">
      <c r="A38" s="3">
        <v>37</v>
      </c>
      <c r="B38" s="3"/>
      <c r="D38" s="3">
        <v>77</v>
      </c>
      <c r="E38" s="3"/>
    </row>
    <row r="39" spans="1:5" ht="16.5" customHeight="1" x14ac:dyDescent="0.3">
      <c r="A39" s="3">
        <v>38</v>
      </c>
      <c r="B39" s="3"/>
      <c r="D39" s="3">
        <v>78</v>
      </c>
      <c r="E39" s="3"/>
    </row>
    <row r="40" spans="1:5" ht="16.5" customHeight="1" x14ac:dyDescent="0.3">
      <c r="A40" s="3">
        <v>39</v>
      </c>
      <c r="B40" s="3"/>
      <c r="D40" s="3">
        <v>79</v>
      </c>
      <c r="E40" s="3"/>
    </row>
    <row r="41" spans="1:5" ht="16.5" customHeight="1" x14ac:dyDescent="0.3">
      <c r="A41" s="3">
        <v>40</v>
      </c>
      <c r="B41" s="3"/>
      <c r="D41" s="3">
        <v>80</v>
      </c>
      <c r="E41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3"/>
  <sheetViews>
    <sheetView workbookViewId="0">
      <selection sqref="A1:E13"/>
    </sheetView>
  </sheetViews>
  <sheetFormatPr baseColWidth="10" defaultRowHeight="30.75" customHeight="1" x14ac:dyDescent="0.25"/>
  <cols>
    <col min="1" max="1" width="12.7109375" style="12" customWidth="1"/>
    <col min="2" max="2" width="23.85546875" style="12" customWidth="1"/>
    <col min="3" max="3" width="26.42578125" style="12" customWidth="1"/>
    <col min="4" max="4" width="22.5703125" style="12" customWidth="1"/>
    <col min="5" max="5" width="6.42578125" style="12" customWidth="1"/>
    <col min="6" max="16384" width="11.42578125" style="12"/>
  </cols>
  <sheetData>
    <row r="1" spans="1:5" ht="30.75" customHeight="1" x14ac:dyDescent="0.35">
      <c r="A1" s="18" t="s">
        <v>414</v>
      </c>
      <c r="B1" s="18"/>
      <c r="C1" s="18"/>
      <c r="D1" s="18"/>
    </row>
    <row r="2" spans="1:5" ht="30.75" customHeight="1" x14ac:dyDescent="0.25">
      <c r="A2" s="13" t="s">
        <v>290</v>
      </c>
      <c r="B2" s="13" t="s">
        <v>400</v>
      </c>
      <c r="C2" s="13" t="s">
        <v>401</v>
      </c>
      <c r="D2" s="13" t="s">
        <v>402</v>
      </c>
    </row>
    <row r="3" spans="1:5" ht="30.75" customHeight="1" x14ac:dyDescent="0.25">
      <c r="A3" s="11" t="s">
        <v>403</v>
      </c>
      <c r="B3" s="11">
        <v>15</v>
      </c>
      <c r="C3" s="11">
        <v>94</v>
      </c>
      <c r="D3" s="15">
        <f>C3/B3</f>
        <v>6.2666666666666666</v>
      </c>
      <c r="E3" s="12">
        <v>6</v>
      </c>
    </row>
    <row r="4" spans="1:5" ht="30.75" customHeight="1" x14ac:dyDescent="0.25">
      <c r="A4" s="11" t="s">
        <v>404</v>
      </c>
      <c r="B4" s="11">
        <v>19</v>
      </c>
      <c r="C4" s="11">
        <v>122</v>
      </c>
      <c r="D4" s="15">
        <f t="shared" ref="D4:D13" si="0">C4/B4</f>
        <v>6.4210526315789478</v>
      </c>
      <c r="E4" s="12">
        <v>4</v>
      </c>
    </row>
    <row r="5" spans="1:5" ht="30.75" customHeight="1" x14ac:dyDescent="0.25">
      <c r="A5" s="11" t="s">
        <v>405</v>
      </c>
      <c r="B5" s="11">
        <v>20</v>
      </c>
      <c r="C5" s="11">
        <v>135</v>
      </c>
      <c r="D5" s="15">
        <f t="shared" si="0"/>
        <v>6.75</v>
      </c>
      <c r="E5" s="12">
        <v>2</v>
      </c>
    </row>
    <row r="6" spans="1:5" ht="30.75" customHeight="1" x14ac:dyDescent="0.25">
      <c r="A6" s="11" t="s">
        <v>406</v>
      </c>
      <c r="B6" s="11">
        <v>18</v>
      </c>
      <c r="C6" s="11">
        <v>111</v>
      </c>
      <c r="D6" s="15">
        <f t="shared" si="0"/>
        <v>6.166666666666667</v>
      </c>
      <c r="E6" s="12">
        <v>9</v>
      </c>
    </row>
    <row r="7" spans="1:5" ht="30.75" customHeight="1" x14ac:dyDescent="0.25">
      <c r="A7" s="11" t="s">
        <v>407</v>
      </c>
      <c r="B7" s="11">
        <v>13</v>
      </c>
      <c r="C7" s="11">
        <v>74</v>
      </c>
      <c r="D7" s="15">
        <f t="shared" si="0"/>
        <v>5.6923076923076925</v>
      </c>
      <c r="E7" s="12">
        <v>10</v>
      </c>
    </row>
    <row r="8" spans="1:5" ht="30.75" customHeight="1" x14ac:dyDescent="0.25">
      <c r="A8" s="11" t="s">
        <v>408</v>
      </c>
      <c r="B8" s="11">
        <v>28</v>
      </c>
      <c r="C8" s="11">
        <v>180</v>
      </c>
      <c r="D8" s="15">
        <f t="shared" si="0"/>
        <v>6.4285714285714288</v>
      </c>
      <c r="E8" s="12">
        <v>3</v>
      </c>
    </row>
    <row r="9" spans="1:5" ht="30.75" customHeight="1" x14ac:dyDescent="0.25">
      <c r="A9" s="11" t="s">
        <v>409</v>
      </c>
      <c r="B9" s="11">
        <v>21</v>
      </c>
      <c r="C9" s="11">
        <v>130</v>
      </c>
      <c r="D9" s="15">
        <f t="shared" si="0"/>
        <v>6.1904761904761907</v>
      </c>
      <c r="E9" s="12">
        <v>7</v>
      </c>
    </row>
    <row r="10" spans="1:5" ht="30.75" customHeight="1" x14ac:dyDescent="0.25">
      <c r="A10" s="11" t="s">
        <v>410</v>
      </c>
      <c r="B10" s="11">
        <v>22</v>
      </c>
      <c r="C10" s="11">
        <v>189</v>
      </c>
      <c r="D10" s="15">
        <f t="shared" si="0"/>
        <v>8.5909090909090917</v>
      </c>
      <c r="E10" s="12">
        <v>1</v>
      </c>
    </row>
    <row r="11" spans="1:5" ht="30.75" customHeight="1" x14ac:dyDescent="0.25">
      <c r="A11" s="11" t="s">
        <v>411</v>
      </c>
      <c r="B11" s="11">
        <v>15</v>
      </c>
      <c r="C11" s="11">
        <v>80</v>
      </c>
      <c r="D11" s="15">
        <f t="shared" si="0"/>
        <v>5.333333333333333</v>
      </c>
      <c r="E11" s="12">
        <v>11</v>
      </c>
    </row>
    <row r="12" spans="1:5" ht="30.75" customHeight="1" x14ac:dyDescent="0.25">
      <c r="A12" s="11" t="s">
        <v>412</v>
      </c>
      <c r="B12" s="11">
        <v>21</v>
      </c>
      <c r="C12" s="11">
        <v>134</v>
      </c>
      <c r="D12" s="15">
        <f t="shared" si="0"/>
        <v>6.3809523809523814</v>
      </c>
      <c r="E12" s="12">
        <v>5</v>
      </c>
    </row>
    <row r="13" spans="1:5" ht="30.75" customHeight="1" x14ac:dyDescent="0.25">
      <c r="A13" s="11" t="s">
        <v>373</v>
      </c>
      <c r="B13" s="11">
        <v>22</v>
      </c>
      <c r="C13" s="11">
        <v>136</v>
      </c>
      <c r="D13" s="15">
        <f t="shared" si="0"/>
        <v>6.1818181818181817</v>
      </c>
      <c r="E13" s="12">
        <v>8</v>
      </c>
    </row>
  </sheetData>
  <mergeCells count="1">
    <mergeCell ref="A1:D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Dossards</vt:lpstr>
      <vt:lpstr>6-5 FILLES</vt:lpstr>
      <vt:lpstr>6-5 GARCONS</vt:lpstr>
      <vt:lpstr>4-3 FILLES</vt:lpstr>
      <vt:lpstr>4-3 GARCONS</vt:lpstr>
      <vt:lpstr>releve temps</vt:lpstr>
      <vt:lpstr>Epreuve des 20 minutes</vt:lpstr>
      <vt:lpstr>'4-3 FILLES'!Zone_d_impression</vt:lpstr>
      <vt:lpstr>'4-3 GARCONS'!Zone_d_impression</vt:lpstr>
      <vt:lpstr>'6-5 FILLES'!Zone_d_impression</vt:lpstr>
      <vt:lpstr>'6-5 GARCONS'!Zone_d_impression</vt:lpstr>
      <vt:lpstr>Dossards!Zone_d_impression</vt:lpstr>
      <vt:lpstr>'Epreuve des 20 minutes'!Zone_d_impression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srobbe</dc:creator>
  <cp:lastModifiedBy>praxisnet</cp:lastModifiedBy>
  <cp:lastPrinted>2018-11-09T15:48:14Z</cp:lastPrinted>
  <dcterms:created xsi:type="dcterms:W3CDTF">2017-10-15T17:00:23Z</dcterms:created>
  <dcterms:modified xsi:type="dcterms:W3CDTF">2018-11-11T21:33:06Z</dcterms:modified>
</cp:coreProperties>
</file>